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44" i="1" l="1"/>
  <c r="N44" i="1" s="1"/>
  <c r="L114" i="1"/>
  <c r="N114" i="1" s="1"/>
  <c r="L43" i="1"/>
  <c r="N43" i="1" s="1"/>
  <c r="L112" i="1"/>
  <c r="N112" i="1" s="1"/>
  <c r="L82" i="1"/>
  <c r="N82" i="1" s="1"/>
  <c r="L101" i="1"/>
  <c r="N101" i="1" s="1"/>
  <c r="L107" i="1"/>
  <c r="N107" i="1" s="1"/>
  <c r="L28" i="1"/>
  <c r="N28" i="1" s="1"/>
  <c r="L31" i="1"/>
  <c r="N31" i="1" s="1"/>
  <c r="L34" i="1"/>
  <c r="N34" i="1" s="1"/>
  <c r="L18" i="1"/>
  <c r="N18" i="1" s="1"/>
  <c r="L8" i="1"/>
  <c r="N8" i="1" s="1"/>
  <c r="L78" i="1"/>
  <c r="N78" i="1" s="1"/>
  <c r="L38" i="1"/>
  <c r="N38" i="1" s="1"/>
  <c r="L99" i="1"/>
  <c r="N99" i="1" s="1"/>
  <c r="L100" i="1"/>
  <c r="N100" i="1" s="1"/>
  <c r="L36" i="1"/>
  <c r="N36" i="1" s="1"/>
  <c r="L70" i="1"/>
  <c r="N70" i="1" s="1"/>
  <c r="L75" i="1"/>
  <c r="N75" i="1" s="1"/>
  <c r="L57" i="1"/>
  <c r="N57" i="1" s="1"/>
  <c r="L59" i="1"/>
  <c r="N59" i="1" s="1"/>
  <c r="L21" i="1"/>
  <c r="N21" i="1" s="1"/>
  <c r="L16" i="1"/>
  <c r="N16" i="1" s="1"/>
  <c r="L111" i="1"/>
  <c r="N111" i="1" s="1"/>
  <c r="L14" i="1"/>
  <c r="N14" i="1" s="1"/>
  <c r="L48" i="1"/>
  <c r="N48" i="1" s="1"/>
  <c r="L93" i="1"/>
  <c r="N93" i="1" s="1"/>
  <c r="L58" i="1"/>
  <c r="N58" i="1" s="1"/>
  <c r="L90" i="1"/>
  <c r="N90" i="1" s="1"/>
  <c r="L115" i="1"/>
  <c r="N115" i="1" s="1"/>
  <c r="L42" i="1"/>
  <c r="N42" i="1" s="1"/>
  <c r="L106" i="1"/>
  <c r="N106" i="1" s="1"/>
  <c r="L81" i="1"/>
  <c r="N81" i="1" s="1"/>
  <c r="L23" i="1"/>
  <c r="N23" i="1" s="1"/>
  <c r="L20" i="1"/>
  <c r="N20" i="1" s="1"/>
  <c r="L68" i="1"/>
  <c r="N68" i="1" s="1"/>
  <c r="L91" i="1"/>
  <c r="N91" i="1" s="1"/>
  <c r="L113" i="1"/>
  <c r="N113" i="1" s="1"/>
  <c r="L7" i="1"/>
  <c r="N7" i="1" s="1"/>
  <c r="L104" i="1"/>
  <c r="N104" i="1" s="1"/>
  <c r="L32" i="1"/>
  <c r="N32" i="1" s="1"/>
  <c r="L73" i="1"/>
  <c r="N73" i="1" s="1"/>
  <c r="L10" i="1"/>
  <c r="N10" i="1" s="1"/>
  <c r="L49" i="1"/>
  <c r="N49" i="1" s="1"/>
  <c r="L25" i="1"/>
  <c r="N25" i="1" s="1"/>
  <c r="L95" i="1"/>
  <c r="N95" i="1" s="1"/>
  <c r="L92" i="1"/>
  <c r="N92" i="1" s="1"/>
  <c r="L103" i="1"/>
  <c r="N103" i="1" s="1"/>
  <c r="L54" i="1"/>
  <c r="N54" i="1" s="1"/>
  <c r="L76" i="1"/>
  <c r="N76" i="1" s="1"/>
  <c r="L26" i="1"/>
  <c r="N26" i="1" s="1"/>
  <c r="L105" i="1"/>
  <c r="N105" i="1" s="1"/>
  <c r="L56" i="1"/>
  <c r="N56" i="1" s="1"/>
  <c r="L84" i="1"/>
  <c r="N84" i="1" s="1"/>
  <c r="L24" i="1"/>
  <c r="N24" i="1" s="1"/>
  <c r="L88" i="1"/>
  <c r="N88" i="1" s="1"/>
  <c r="L60" i="1"/>
  <c r="N60" i="1" s="1"/>
  <c r="L12" i="1"/>
  <c r="N12" i="1" s="1"/>
  <c r="L45" i="1"/>
  <c r="N45" i="1" s="1"/>
  <c r="L19" i="1"/>
  <c r="N19" i="1" s="1"/>
  <c r="L37" i="1"/>
  <c r="N37" i="1" s="1"/>
  <c r="L110" i="1"/>
  <c r="N110" i="1" s="1"/>
  <c r="L102" i="1"/>
  <c r="N102" i="1" s="1"/>
  <c r="L96" i="1"/>
  <c r="N96" i="1" s="1"/>
  <c r="L61" i="1"/>
  <c r="N61" i="1" s="1"/>
  <c r="L35" i="1"/>
  <c r="N35" i="1" s="1"/>
  <c r="L86" i="1"/>
  <c r="N86" i="1" s="1"/>
  <c r="L53" i="1"/>
  <c r="N53" i="1" s="1"/>
  <c r="L85" i="1"/>
  <c r="N85" i="1" s="1"/>
  <c r="L71" i="1"/>
  <c r="N71" i="1" s="1"/>
  <c r="L50" i="1"/>
  <c r="N50" i="1" s="1"/>
  <c r="L39" i="1"/>
  <c r="N39" i="1" s="1"/>
  <c r="L46" i="1"/>
  <c r="N46" i="1" s="1"/>
  <c r="L40" i="1"/>
  <c r="N40" i="1" s="1"/>
  <c r="L80" i="1"/>
  <c r="N80" i="1" s="1"/>
  <c r="L29" i="1"/>
  <c r="N29" i="1" s="1"/>
  <c r="L47" i="1"/>
  <c r="N47" i="1" s="1"/>
  <c r="L27" i="1"/>
  <c r="N27" i="1" s="1"/>
  <c r="L55" i="1"/>
  <c r="N55" i="1" s="1"/>
  <c r="L83" i="1"/>
  <c r="N83" i="1" s="1"/>
  <c r="L66" i="1"/>
  <c r="N66" i="1" s="1"/>
  <c r="L17" i="1"/>
  <c r="N17" i="1" s="1"/>
  <c r="L67" i="1"/>
  <c r="N67" i="1" s="1"/>
  <c r="L89" i="1"/>
  <c r="N89" i="1" s="1"/>
  <c r="L51" i="1"/>
  <c r="N51" i="1" s="1"/>
  <c r="L98" i="1"/>
  <c r="N98" i="1" s="1"/>
  <c r="L69" i="1"/>
  <c r="N69" i="1" s="1"/>
  <c r="L97" i="1"/>
  <c r="N97" i="1" s="1"/>
  <c r="L22" i="1"/>
  <c r="N22" i="1" s="1"/>
  <c r="L77" i="1"/>
  <c r="N77" i="1" s="1"/>
  <c r="L30" i="1"/>
  <c r="N30" i="1" s="1"/>
  <c r="L87" i="1"/>
  <c r="N87" i="1" s="1"/>
  <c r="L52" i="1"/>
  <c r="N52" i="1" s="1"/>
  <c r="L62" i="1"/>
  <c r="N62" i="1" s="1"/>
  <c r="L116" i="1"/>
  <c r="N116" i="1" s="1"/>
  <c r="L79" i="1"/>
  <c r="N79" i="1" s="1"/>
  <c r="L41" i="1"/>
  <c r="N41" i="1" s="1"/>
  <c r="L64" i="1"/>
  <c r="N64" i="1" s="1"/>
  <c r="L72" i="1"/>
  <c r="N72" i="1" s="1"/>
  <c r="L74" i="1"/>
  <c r="N74" i="1" s="1"/>
  <c r="L33" i="1"/>
  <c r="N33" i="1" s="1"/>
  <c r="L108" i="1"/>
  <c r="N108" i="1" s="1"/>
  <c r="L63" i="1"/>
  <c r="N63" i="1" s="1"/>
  <c r="L15" i="1"/>
  <c r="N15" i="1" s="1"/>
  <c r="L9" i="1"/>
  <c r="N9" i="1" s="1"/>
  <c r="L11" i="1"/>
  <c r="N11" i="1" s="1"/>
  <c r="L65" i="1"/>
  <c r="N65" i="1" s="1"/>
  <c r="L94" i="1"/>
  <c r="N94" i="1" s="1"/>
  <c r="L109" i="1"/>
  <c r="N109" i="1" s="1"/>
  <c r="L13" i="1"/>
  <c r="G11" i="1" l="1"/>
  <c r="G65" i="1"/>
  <c r="G94" i="1"/>
  <c r="G109" i="1"/>
  <c r="G64" i="1" l="1"/>
  <c r="G72" i="1"/>
  <c r="G74" i="1"/>
  <c r="G33" i="1"/>
  <c r="G108" i="1"/>
  <c r="G63" i="1"/>
  <c r="G15" i="1"/>
  <c r="G9" i="1"/>
  <c r="G87" i="1" l="1"/>
  <c r="G52" i="1"/>
  <c r="G62" i="1"/>
  <c r="G116" i="1"/>
  <c r="G79" i="1"/>
  <c r="G41" i="1"/>
  <c r="G103" i="1" l="1"/>
  <c r="G44" i="1" l="1"/>
  <c r="G43" i="1"/>
  <c r="G112" i="1"/>
  <c r="G82" i="1"/>
  <c r="G107" i="1"/>
  <c r="G28" i="1"/>
  <c r="G34" i="1"/>
  <c r="G18" i="1"/>
  <c r="G8" i="1"/>
  <c r="G78" i="1"/>
  <c r="G38" i="1"/>
  <c r="G99" i="1"/>
  <c r="G36" i="1"/>
  <c r="G70" i="1"/>
  <c r="G75" i="1"/>
  <c r="G57" i="1"/>
  <c r="G59" i="1"/>
  <c r="G21" i="1"/>
  <c r="G16" i="1"/>
  <c r="G111" i="1"/>
  <c r="G14" i="1"/>
  <c r="G48" i="1"/>
  <c r="G93" i="1"/>
  <c r="G58" i="1"/>
  <c r="G90" i="1"/>
  <c r="G115" i="1"/>
  <c r="G42" i="1"/>
  <c r="G106" i="1"/>
  <c r="G81" i="1"/>
  <c r="G23" i="1"/>
  <c r="G20" i="1"/>
  <c r="G68" i="1"/>
  <c r="G91" i="1"/>
  <c r="G113" i="1"/>
  <c r="G7" i="1"/>
  <c r="G104" i="1"/>
  <c r="G32" i="1"/>
  <c r="G73" i="1"/>
  <c r="G10" i="1"/>
  <c r="G49" i="1"/>
  <c r="G25" i="1"/>
  <c r="G95" i="1"/>
  <c r="G92" i="1"/>
  <c r="G54" i="1"/>
  <c r="G76" i="1"/>
  <c r="G26" i="1"/>
  <c r="G105" i="1"/>
  <c r="G56" i="1"/>
  <c r="G84" i="1"/>
  <c r="G24" i="1"/>
  <c r="G88" i="1"/>
  <c r="G60" i="1"/>
  <c r="G12" i="1"/>
  <c r="G45" i="1"/>
  <c r="G19" i="1"/>
  <c r="G37" i="1"/>
  <c r="G110" i="1"/>
  <c r="G102" i="1"/>
  <c r="G96" i="1"/>
  <c r="G61" i="1"/>
  <c r="G35" i="1"/>
  <c r="G86" i="1"/>
  <c r="G53" i="1"/>
  <c r="G85" i="1"/>
  <c r="G71" i="1"/>
  <c r="G50" i="1"/>
  <c r="G39" i="1"/>
  <c r="G46" i="1"/>
  <c r="G40" i="1"/>
  <c r="G80" i="1"/>
  <c r="G29" i="1"/>
  <c r="G47" i="1"/>
  <c r="G27" i="1"/>
  <c r="G55" i="1"/>
  <c r="G83" i="1"/>
  <c r="G66" i="1"/>
  <c r="G17" i="1"/>
  <c r="G67" i="1"/>
  <c r="G89" i="1"/>
  <c r="G51" i="1"/>
  <c r="G98" i="1"/>
  <c r="G69" i="1"/>
  <c r="G97" i="1"/>
  <c r="G22" i="1"/>
  <c r="G77" i="1"/>
  <c r="G30" i="1"/>
  <c r="G13" i="1"/>
</calcChain>
</file>

<file path=xl/sharedStrings.xml><?xml version="1.0" encoding="utf-8"?>
<sst xmlns="http://schemas.openxmlformats.org/spreadsheetml/2006/main" count="245" uniqueCount="152">
  <si>
    <t>№</t>
  </si>
  <si>
    <t>Ф.И.О. тренера</t>
  </si>
  <si>
    <t xml:space="preserve">рост </t>
  </si>
  <si>
    <t>стоя</t>
  </si>
  <si>
    <t>сидя</t>
  </si>
  <si>
    <t>Коэф.</t>
  </si>
  <si>
    <t>вес</t>
  </si>
  <si>
    <t>Бондаренко Ульяна</t>
  </si>
  <si>
    <t>Круглова Диана</t>
  </si>
  <si>
    <t>Колпикова Вероника</t>
  </si>
  <si>
    <t>Павлова Александра</t>
  </si>
  <si>
    <t>Муратова Рената</t>
  </si>
  <si>
    <t>Ефремова Агнастасия</t>
  </si>
  <si>
    <t>Живцова Л.В.</t>
  </si>
  <si>
    <t>Яркина Вероника</t>
  </si>
  <si>
    <t>Николаева Е.В.</t>
  </si>
  <si>
    <t>Петрова Вероника</t>
  </si>
  <si>
    <t>Хазова Анастасия</t>
  </si>
  <si>
    <t>Чернова К.А.</t>
  </si>
  <si>
    <t>Жабина Ульяна</t>
  </si>
  <si>
    <t>Аверкова Полина</t>
  </si>
  <si>
    <t>Доронкина Л.И.</t>
  </si>
  <si>
    <t>Горшкова Алиса</t>
  </si>
  <si>
    <t>Байрамгазиева Л.И.</t>
  </si>
  <si>
    <t>Шамилова Эвелина</t>
  </si>
  <si>
    <t>Суйханова Марина</t>
  </si>
  <si>
    <t>Искакова Оливия</t>
  </si>
  <si>
    <t>Горовенко С.В.</t>
  </si>
  <si>
    <t>Искакова Амелия</t>
  </si>
  <si>
    <t>Уклеина Алена</t>
  </si>
  <si>
    <t>Скиба Олимпиада</t>
  </si>
  <si>
    <t>Сабекова Сафина</t>
  </si>
  <si>
    <t>Дусалиева Сафина</t>
  </si>
  <si>
    <t>Ланцман Мария</t>
  </si>
  <si>
    <t>Шурабекова Зарема</t>
  </si>
  <si>
    <t>Дюкова Юлия</t>
  </si>
  <si>
    <t>Рыбалкина А.Н.</t>
  </si>
  <si>
    <t>Лойко Яна</t>
  </si>
  <si>
    <t>Хорошилова Мирослава</t>
  </si>
  <si>
    <t>Хайбалдиева Амина</t>
  </si>
  <si>
    <t>Бондарева Анастасия</t>
  </si>
  <si>
    <t>Котельник Елизавета</t>
  </si>
  <si>
    <t>Мурзахмедова Сафия</t>
  </si>
  <si>
    <t>Рогозина Виктория</t>
  </si>
  <si>
    <t>Петрова О.Е.</t>
  </si>
  <si>
    <t>Панжина Милена</t>
  </si>
  <si>
    <t>Василенкова Виолетта</t>
  </si>
  <si>
    <t>Павлова Виктория</t>
  </si>
  <si>
    <t>Нургалиева Нармина</t>
  </si>
  <si>
    <t>Кирюшкина Валерия</t>
  </si>
  <si>
    <t>Аксянова Алина</t>
  </si>
  <si>
    <t>Донская А.А.</t>
  </si>
  <si>
    <t>Данилова Ксения</t>
  </si>
  <si>
    <t>Коломиец Мария</t>
  </si>
  <si>
    <t>Полякова Елизавета</t>
  </si>
  <si>
    <t>Соколова Мария</t>
  </si>
  <si>
    <t>Богачкова Таисия</t>
  </si>
  <si>
    <t>Айналиева Эльнара</t>
  </si>
  <si>
    <t>Мулляминова Виктория</t>
  </si>
  <si>
    <t>Коноплева Валерия</t>
  </si>
  <si>
    <t>Ерошенко Татьяна</t>
  </si>
  <si>
    <t>Кузалова Арина</t>
  </si>
  <si>
    <t>Боева Валерия</t>
  </si>
  <si>
    <t>Алехина Изабелла</t>
  </si>
  <si>
    <t>Бекбулатова Латифа</t>
  </si>
  <si>
    <t>Скрынникова О.Ю.</t>
  </si>
  <si>
    <t>Соколова Анастасия</t>
  </si>
  <si>
    <t>Абрамова Маргарита</t>
  </si>
  <si>
    <t>Голикова Виктория</t>
  </si>
  <si>
    <t>Подосинникова Мария</t>
  </si>
  <si>
    <t>Иванова Е.В.</t>
  </si>
  <si>
    <t>Короткова Екатерина</t>
  </si>
  <si>
    <t>Епанчинцева Анна</t>
  </si>
  <si>
    <t>Муфтахова Мария</t>
  </si>
  <si>
    <t>Дроздова Нонна</t>
  </si>
  <si>
    <t>Вакуленко А.Т.</t>
  </si>
  <si>
    <t>Бровкова Альбина</t>
  </si>
  <si>
    <t>Жулина Ксения</t>
  </si>
  <si>
    <t>Эльтонская Елизавета</t>
  </si>
  <si>
    <t>Дженгазиева Саида</t>
  </si>
  <si>
    <t>Казаковцева Ксения</t>
  </si>
  <si>
    <t>Коломыцева Полина</t>
  </si>
  <si>
    <t>Овчаренко Ангелина</t>
  </si>
  <si>
    <t>Бурко Алёна</t>
  </si>
  <si>
    <t>Белкина Полина</t>
  </si>
  <si>
    <t>Козлова Анастасия</t>
  </si>
  <si>
    <t>Мельникова Анастасия</t>
  </si>
  <si>
    <t>Исамуллаева Д.Р.</t>
  </si>
  <si>
    <t>Иванова Василиса</t>
  </si>
  <si>
    <t>Соколова Ольга</t>
  </si>
  <si>
    <t>Артамонова Полина</t>
  </si>
  <si>
    <t>Филимонова Кира</t>
  </si>
  <si>
    <t>Иван Виктория</t>
  </si>
  <si>
    <t>Кузьмичева Е.А.</t>
  </si>
  <si>
    <t>Пичужкина Валерия</t>
  </si>
  <si>
    <t>Каверина Ариадна</t>
  </si>
  <si>
    <t>Ли Кира</t>
  </si>
  <si>
    <t>Вакурова Анна</t>
  </si>
  <si>
    <t>Пантелеева Софья</t>
  </si>
  <si>
    <t>Бондаренко Вероника</t>
  </si>
  <si>
    <t>Тайгибова Мариям</t>
  </si>
  <si>
    <t>Сергеева Полина</t>
  </si>
  <si>
    <t>Шаповалова Виолетта</t>
  </si>
  <si>
    <t>Суркова Елизавета</t>
  </si>
  <si>
    <t>Раздолгина Мария</t>
  </si>
  <si>
    <t>Мамиева Лилия</t>
  </si>
  <si>
    <t>Астахова Мирослава</t>
  </si>
  <si>
    <t>Горбунова Э.Р.</t>
  </si>
  <si>
    <t>Мартынова Н.Н.</t>
  </si>
  <si>
    <t>Степанова О.Ю.</t>
  </si>
  <si>
    <t>Литвинова А.Р.</t>
  </si>
  <si>
    <t>Аксенова Я.А.</t>
  </si>
  <si>
    <t>Перевезенцева Наталия</t>
  </si>
  <si>
    <t>Спраева Дана</t>
  </si>
  <si>
    <t xml:space="preserve">Фамилия, имя </t>
  </si>
  <si>
    <t>спортсмена</t>
  </si>
  <si>
    <t>дата</t>
  </si>
  <si>
    <t xml:space="preserve"> рождения</t>
  </si>
  <si>
    <t>Лебедовская Анастасия</t>
  </si>
  <si>
    <t>Кириллова Александра</t>
  </si>
  <si>
    <t>Михайлова Мария</t>
  </si>
  <si>
    <t>Попова Ясмина</t>
  </si>
  <si>
    <t>Цвикалова Татьяна</t>
  </si>
  <si>
    <t>Ломова Ева</t>
  </si>
  <si>
    <t>Зайцева Арина</t>
  </si>
  <si>
    <t>Корягина Виктория</t>
  </si>
  <si>
    <t>Батина Екатерина</t>
  </si>
  <si>
    <t>Коновалова Юлия</t>
  </si>
  <si>
    <t>Сейтекова Аэлита</t>
  </si>
  <si>
    <t>Дюсенгалиева Полина</t>
  </si>
  <si>
    <t>Идрисова София</t>
  </si>
  <si>
    <t>Павлова Арина</t>
  </si>
  <si>
    <t>Лепская София</t>
  </si>
  <si>
    <t>Калюжная Арина</t>
  </si>
  <si>
    <t>Шошина Ольга</t>
  </si>
  <si>
    <t>Мухтарова Латифа</t>
  </si>
  <si>
    <t>Спасенкова София</t>
  </si>
  <si>
    <t>Кукина Таисия</t>
  </si>
  <si>
    <t>Диденко Ярослава</t>
  </si>
  <si>
    <t>2,9(-)</t>
  </si>
  <si>
    <t>Ищанова Малика</t>
  </si>
  <si>
    <t>баллы</t>
  </si>
  <si>
    <t>лиш.</t>
  </si>
  <si>
    <t>фактур.</t>
  </si>
  <si>
    <t>общая</t>
  </si>
  <si>
    <t>сумма</t>
  </si>
  <si>
    <t>ОФП</t>
  </si>
  <si>
    <t>СФП</t>
  </si>
  <si>
    <t>Всего</t>
  </si>
  <si>
    <t>балл</t>
  </si>
  <si>
    <t xml:space="preserve">  просмотра  и  тестирования спортсменов ГУБ АО "СШОР им.Л.А.Тихомировой"</t>
  </si>
  <si>
    <t xml:space="preserve">                    СВОДНЫЙ ПРОТОКОЛ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</si>
</sst>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/>
    <xf numFmtId="14" fontId="2" fillId="0" borderId="5" xfId="0" applyNumberFormat="1" applyFont="1" applyBorder="1"/>
    <xf numFmtId="2" fontId="2" fillId="0" borderId="5" xfId="0" applyNumberFormat="1" applyFont="1" applyBorder="1"/>
    <xf numFmtId="1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2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4" fontId="4" fillId="0" borderId="5" xfId="0" applyNumberFormat="1" applyFont="1" applyBorder="1"/>
    <xf numFmtId="0" fontId="1" fillId="0" borderId="0" xfId="0" applyFont="1" applyBorder="1"/>
    <xf numFmtId="0" fontId="2" fillId="0" borderId="0" xfId="0" applyFont="1" applyBorder="1"/>
    <xf numFmtId="14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/>
    <xf numFmtId="1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0" xfId="0" applyNumberFormat="1" applyFont="1" applyBorder="1"/>
    <xf numFmtId="1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9"/>
  <sheetViews>
    <sheetView tabSelected="1" workbookViewId="0">
      <selection activeCell="L3" sqref="L3"/>
    </sheetView>
  </sheetViews>
  <sheetFormatPr defaultRowHeight="15" x14ac:dyDescent="0.25"/>
  <cols>
    <col min="1" max="1" width="5.5703125" customWidth="1"/>
    <col min="2" max="2" width="22.42578125" customWidth="1"/>
    <col min="3" max="3" width="11.140625" customWidth="1"/>
    <col min="4" max="4" width="19" customWidth="1"/>
    <col min="5" max="5" width="6.7109375" style="4" customWidth="1"/>
    <col min="6" max="6" width="6.42578125" style="4" customWidth="1"/>
    <col min="7" max="7" width="7.42578125" customWidth="1"/>
    <col min="8" max="8" width="6.140625" style="4" customWidth="1"/>
    <col min="9" max="9" width="5.7109375" style="4" customWidth="1"/>
    <col min="10" max="10" width="5.42578125" style="4" customWidth="1"/>
    <col min="11" max="11" width="5.7109375" style="4" customWidth="1"/>
    <col min="12" max="12" width="6.28515625" style="4" customWidth="1"/>
    <col min="13" max="13" width="6.7109375" style="4" customWidth="1"/>
    <col min="14" max="14" width="9.140625" style="4"/>
  </cols>
  <sheetData>
    <row r="1" spans="1:15" ht="18.75" x14ac:dyDescent="0.3">
      <c r="A1" s="1"/>
      <c r="B1" s="1"/>
      <c r="C1" s="1" t="s">
        <v>151</v>
      </c>
      <c r="D1" s="1"/>
      <c r="E1" s="3"/>
      <c r="F1" s="3"/>
      <c r="G1" s="1"/>
      <c r="H1" s="3"/>
      <c r="I1" s="3"/>
      <c r="J1" s="3"/>
      <c r="K1" s="3"/>
    </row>
    <row r="2" spans="1:15" ht="18.75" x14ac:dyDescent="0.3">
      <c r="A2" s="1"/>
      <c r="B2" s="1" t="s">
        <v>150</v>
      </c>
      <c r="C2" s="1"/>
      <c r="D2" s="1"/>
      <c r="E2" s="3"/>
      <c r="F2" s="3"/>
      <c r="G2" s="1"/>
      <c r="H2" s="3"/>
      <c r="I2" s="3"/>
      <c r="J2" s="3"/>
      <c r="K2" s="3"/>
    </row>
    <row r="3" spans="1:15" ht="18.75" x14ac:dyDescent="0.3">
      <c r="A3" s="1"/>
      <c r="B3" s="1"/>
      <c r="C3" s="1"/>
      <c r="D3" s="1"/>
      <c r="E3" s="3"/>
      <c r="F3" s="3"/>
      <c r="G3" s="1"/>
      <c r="H3" s="3"/>
      <c r="I3" s="3"/>
      <c r="J3" s="3"/>
      <c r="K3" s="3"/>
    </row>
    <row r="4" spans="1:15" x14ac:dyDescent="0.25">
      <c r="A4" s="12" t="s">
        <v>0</v>
      </c>
      <c r="B4" s="13" t="s">
        <v>114</v>
      </c>
      <c r="C4" s="13" t="s">
        <v>116</v>
      </c>
      <c r="D4" s="14" t="s">
        <v>1</v>
      </c>
      <c r="E4" s="13" t="s">
        <v>2</v>
      </c>
      <c r="F4" s="13" t="s">
        <v>2</v>
      </c>
      <c r="G4" s="14" t="s">
        <v>5</v>
      </c>
      <c r="H4" s="13" t="s">
        <v>141</v>
      </c>
      <c r="I4" s="13" t="s">
        <v>6</v>
      </c>
      <c r="J4" s="13" t="s">
        <v>142</v>
      </c>
      <c r="K4" s="18" t="s">
        <v>149</v>
      </c>
      <c r="L4" s="22" t="s">
        <v>144</v>
      </c>
      <c r="M4" s="25" t="s">
        <v>146</v>
      </c>
      <c r="N4" s="28"/>
      <c r="O4" s="24"/>
    </row>
    <row r="5" spans="1:15" x14ac:dyDescent="0.25">
      <c r="A5" s="15"/>
      <c r="B5" s="16" t="s">
        <v>115</v>
      </c>
      <c r="C5" s="16" t="s">
        <v>117</v>
      </c>
      <c r="D5" s="17"/>
      <c r="E5" s="16" t="s">
        <v>4</v>
      </c>
      <c r="F5" s="16" t="s">
        <v>3</v>
      </c>
      <c r="G5" s="17" t="s">
        <v>143</v>
      </c>
      <c r="H5" s="16"/>
      <c r="I5" s="16"/>
      <c r="J5" s="16" t="s">
        <v>6</v>
      </c>
      <c r="K5" s="19"/>
      <c r="L5" s="23" t="s">
        <v>145</v>
      </c>
      <c r="M5" s="26" t="s">
        <v>147</v>
      </c>
      <c r="N5" s="29" t="s">
        <v>148</v>
      </c>
      <c r="O5" s="24"/>
    </row>
    <row r="6" spans="1:15" x14ac:dyDescent="0.25">
      <c r="A6" s="15"/>
      <c r="B6" s="16"/>
      <c r="C6" s="16"/>
      <c r="D6" s="17"/>
      <c r="E6" s="16"/>
      <c r="F6" s="16"/>
      <c r="G6" s="17"/>
      <c r="H6" s="16"/>
      <c r="I6" s="16"/>
      <c r="J6" s="16"/>
      <c r="K6" s="19"/>
      <c r="L6" s="23"/>
      <c r="M6" s="26"/>
      <c r="N6" s="29"/>
      <c r="O6" s="24"/>
    </row>
    <row r="7" spans="1:15" ht="18.75" x14ac:dyDescent="0.3">
      <c r="A7" s="2">
        <v>1</v>
      </c>
      <c r="B7" s="5" t="s">
        <v>80</v>
      </c>
      <c r="C7" s="6">
        <v>40550</v>
      </c>
      <c r="D7" s="5" t="s">
        <v>75</v>
      </c>
      <c r="E7" s="9">
        <v>67</v>
      </c>
      <c r="F7" s="9">
        <v>131</v>
      </c>
      <c r="G7" s="7">
        <f>E7/F7</f>
        <v>0.51145038167938928</v>
      </c>
      <c r="H7" s="8">
        <v>4</v>
      </c>
      <c r="I7" s="9">
        <v>22.7</v>
      </c>
      <c r="J7" s="9">
        <v>1.2</v>
      </c>
      <c r="K7" s="9">
        <v>4</v>
      </c>
      <c r="L7" s="20">
        <f>H7+K7</f>
        <v>8</v>
      </c>
      <c r="M7" s="26">
        <v>44.5</v>
      </c>
      <c r="N7" s="30">
        <f>L7+M7</f>
        <v>52.5</v>
      </c>
      <c r="O7" s="24"/>
    </row>
    <row r="8" spans="1:15" ht="18.75" x14ac:dyDescent="0.3">
      <c r="A8" s="2">
        <v>2</v>
      </c>
      <c r="B8" s="5" t="s">
        <v>40</v>
      </c>
      <c r="C8" s="6">
        <v>40359</v>
      </c>
      <c r="D8" s="5" t="s">
        <v>110</v>
      </c>
      <c r="E8" s="9">
        <v>60</v>
      </c>
      <c r="F8" s="9">
        <v>119</v>
      </c>
      <c r="G8" s="7">
        <f>E8/F8</f>
        <v>0.50420168067226889</v>
      </c>
      <c r="H8" s="8">
        <v>5</v>
      </c>
      <c r="I8" s="9">
        <v>20</v>
      </c>
      <c r="J8" s="9">
        <v>4</v>
      </c>
      <c r="K8" s="9">
        <v>2</v>
      </c>
      <c r="L8" s="11">
        <f>H8+K8</f>
        <v>7</v>
      </c>
      <c r="M8" s="27">
        <v>44</v>
      </c>
      <c r="N8" s="31">
        <f>L8+M8</f>
        <v>51</v>
      </c>
      <c r="O8" s="24"/>
    </row>
    <row r="9" spans="1:15" ht="18.75" x14ac:dyDescent="0.3">
      <c r="A9" s="2">
        <v>3</v>
      </c>
      <c r="B9" s="5" t="s">
        <v>14</v>
      </c>
      <c r="C9" s="6">
        <v>40112</v>
      </c>
      <c r="D9" s="5" t="s">
        <v>110</v>
      </c>
      <c r="E9" s="9">
        <v>66</v>
      </c>
      <c r="F9" s="9">
        <v>133</v>
      </c>
      <c r="G9" s="7">
        <f>E9/F9</f>
        <v>0.49624060150375937</v>
      </c>
      <c r="H9" s="8">
        <v>5</v>
      </c>
      <c r="I9" s="9">
        <v>25.1</v>
      </c>
      <c r="J9" s="9">
        <v>2.7</v>
      </c>
      <c r="K9" s="9">
        <v>3</v>
      </c>
      <c r="L9" s="11">
        <f>H9+K9</f>
        <v>8</v>
      </c>
      <c r="M9" s="27">
        <v>42</v>
      </c>
      <c r="N9" s="31">
        <f>L9+M9</f>
        <v>50</v>
      </c>
      <c r="O9" s="24"/>
    </row>
    <row r="10" spans="1:15" ht="18.75" x14ac:dyDescent="0.3">
      <c r="A10" s="2">
        <v>4</v>
      </c>
      <c r="B10" s="5" t="s">
        <v>85</v>
      </c>
      <c r="C10" s="6">
        <v>40614</v>
      </c>
      <c r="D10" s="5" t="s">
        <v>18</v>
      </c>
      <c r="E10" s="9">
        <v>60</v>
      </c>
      <c r="F10" s="9">
        <v>119</v>
      </c>
      <c r="G10" s="7">
        <f>E10/F10</f>
        <v>0.50420168067226889</v>
      </c>
      <c r="H10" s="8">
        <v>5</v>
      </c>
      <c r="I10" s="9">
        <v>19.399999999999999</v>
      </c>
      <c r="J10" s="9">
        <v>3.4</v>
      </c>
      <c r="K10" s="9">
        <v>2</v>
      </c>
      <c r="L10" s="11">
        <f>H10+K10</f>
        <v>7</v>
      </c>
      <c r="M10" s="27">
        <v>42</v>
      </c>
      <c r="N10" s="31">
        <f>L10+M10</f>
        <v>49</v>
      </c>
      <c r="O10" s="24"/>
    </row>
    <row r="11" spans="1:15" ht="18.75" x14ac:dyDescent="0.3">
      <c r="A11" s="2">
        <v>5</v>
      </c>
      <c r="B11" s="5" t="s">
        <v>136</v>
      </c>
      <c r="C11" s="6">
        <v>40416</v>
      </c>
      <c r="D11" s="5" t="s">
        <v>110</v>
      </c>
      <c r="E11" s="9">
        <v>61</v>
      </c>
      <c r="F11" s="9">
        <v>120</v>
      </c>
      <c r="G11" s="7">
        <f>E11/F11</f>
        <v>0.5083333333333333</v>
      </c>
      <c r="H11" s="8">
        <v>4</v>
      </c>
      <c r="I11" s="9">
        <v>19</v>
      </c>
      <c r="J11" s="9">
        <v>3</v>
      </c>
      <c r="K11" s="9">
        <v>3</v>
      </c>
      <c r="L11" s="11">
        <f>H11+K11</f>
        <v>7</v>
      </c>
      <c r="M11" s="27">
        <v>42</v>
      </c>
      <c r="N11" s="31">
        <f>L11+M11</f>
        <v>49</v>
      </c>
      <c r="O11" s="24"/>
    </row>
    <row r="12" spans="1:15" ht="18.75" x14ac:dyDescent="0.3">
      <c r="A12" s="2">
        <v>6</v>
      </c>
      <c r="B12" s="5" t="s">
        <v>37</v>
      </c>
      <c r="C12" s="6">
        <v>40197</v>
      </c>
      <c r="D12" s="5" t="s">
        <v>36</v>
      </c>
      <c r="E12" s="9">
        <v>63</v>
      </c>
      <c r="F12" s="9">
        <v>124</v>
      </c>
      <c r="G12" s="7">
        <f>E12/F12</f>
        <v>0.50806451612903225</v>
      </c>
      <c r="H12" s="8">
        <v>4</v>
      </c>
      <c r="I12" s="9">
        <v>21.75</v>
      </c>
      <c r="J12" s="9">
        <v>3.75</v>
      </c>
      <c r="K12" s="9">
        <v>2</v>
      </c>
      <c r="L12" s="11">
        <f>H12+K12</f>
        <v>6</v>
      </c>
      <c r="M12" s="27">
        <v>41</v>
      </c>
      <c r="N12" s="31">
        <f>L12+M12</f>
        <v>47</v>
      </c>
      <c r="O12" s="24"/>
    </row>
    <row r="13" spans="1:15" ht="18.75" x14ac:dyDescent="0.3">
      <c r="A13" s="2">
        <v>7</v>
      </c>
      <c r="B13" s="5" t="s">
        <v>67</v>
      </c>
      <c r="C13" s="6">
        <v>40560</v>
      </c>
      <c r="D13" s="5" t="s">
        <v>51</v>
      </c>
      <c r="E13" s="9">
        <v>73</v>
      </c>
      <c r="F13" s="9">
        <v>125</v>
      </c>
      <c r="G13" s="7">
        <f>E13/F13</f>
        <v>0.58399999999999996</v>
      </c>
      <c r="H13" s="8">
        <v>2</v>
      </c>
      <c r="I13" s="9">
        <v>22.4</v>
      </c>
      <c r="J13" s="9">
        <v>4</v>
      </c>
      <c r="K13" s="9">
        <v>2</v>
      </c>
      <c r="L13" s="11">
        <f>H13+K13</f>
        <v>4</v>
      </c>
      <c r="M13" s="27">
        <v>42</v>
      </c>
      <c r="N13" s="10">
        <v>46</v>
      </c>
      <c r="O13" s="24"/>
    </row>
    <row r="14" spans="1:15" ht="18.75" x14ac:dyDescent="0.3">
      <c r="A14" s="2">
        <v>8</v>
      </c>
      <c r="B14" s="5" t="s">
        <v>35</v>
      </c>
      <c r="C14" s="6">
        <v>40287</v>
      </c>
      <c r="D14" s="5" t="s">
        <v>36</v>
      </c>
      <c r="E14" s="9">
        <v>62</v>
      </c>
      <c r="F14" s="9">
        <v>119</v>
      </c>
      <c r="G14" s="7">
        <f>E14/F14</f>
        <v>0.52100840336134457</v>
      </c>
      <c r="H14" s="8">
        <v>4</v>
      </c>
      <c r="I14" s="9">
        <v>19.8</v>
      </c>
      <c r="J14" s="9">
        <v>3.8</v>
      </c>
      <c r="K14" s="9">
        <v>2</v>
      </c>
      <c r="L14" s="11">
        <f>H14+K14</f>
        <v>6</v>
      </c>
      <c r="M14" s="27">
        <v>40</v>
      </c>
      <c r="N14" s="31">
        <f>L14+M14</f>
        <v>46</v>
      </c>
      <c r="O14" s="24"/>
    </row>
    <row r="15" spans="1:15" ht="18.75" x14ac:dyDescent="0.3">
      <c r="A15" s="2">
        <v>9</v>
      </c>
      <c r="B15" s="5" t="s">
        <v>78</v>
      </c>
      <c r="C15" s="6">
        <v>40599</v>
      </c>
      <c r="D15" s="5" t="s">
        <v>75</v>
      </c>
      <c r="E15" s="9">
        <v>64</v>
      </c>
      <c r="F15" s="9">
        <v>127</v>
      </c>
      <c r="G15" s="7">
        <f>E15/F15</f>
        <v>0.50393700787401574</v>
      </c>
      <c r="H15" s="8">
        <v>5</v>
      </c>
      <c r="I15" s="9">
        <v>20.45</v>
      </c>
      <c r="J15" s="9">
        <v>0.95</v>
      </c>
      <c r="K15" s="9">
        <v>5</v>
      </c>
      <c r="L15" s="11">
        <f>H15+K15</f>
        <v>10</v>
      </c>
      <c r="M15" s="27">
        <v>35</v>
      </c>
      <c r="N15" s="31">
        <f>L15+M15</f>
        <v>45</v>
      </c>
      <c r="O15" s="24"/>
    </row>
    <row r="16" spans="1:15" ht="18.75" x14ac:dyDescent="0.3">
      <c r="A16" s="2">
        <v>10</v>
      </c>
      <c r="B16" s="5" t="s">
        <v>74</v>
      </c>
      <c r="C16" s="6">
        <v>40799</v>
      </c>
      <c r="D16" s="5" t="s">
        <v>75</v>
      </c>
      <c r="E16" s="9">
        <v>62</v>
      </c>
      <c r="F16" s="9">
        <v>117</v>
      </c>
      <c r="G16" s="7">
        <f>E16/F16</f>
        <v>0.52991452991452992</v>
      </c>
      <c r="H16" s="8">
        <v>3</v>
      </c>
      <c r="I16" s="9">
        <v>20</v>
      </c>
      <c r="J16" s="9">
        <v>4</v>
      </c>
      <c r="K16" s="9">
        <v>2</v>
      </c>
      <c r="L16" s="11">
        <f>H16+K16</f>
        <v>5</v>
      </c>
      <c r="M16" s="27">
        <v>40</v>
      </c>
      <c r="N16" s="31">
        <f>L16+M16</f>
        <v>45</v>
      </c>
      <c r="O16" s="24"/>
    </row>
    <row r="17" spans="1:15" ht="18.75" x14ac:dyDescent="0.3">
      <c r="A17" s="2">
        <v>11</v>
      </c>
      <c r="B17" s="5" t="s">
        <v>43</v>
      </c>
      <c r="C17" s="6">
        <v>40326</v>
      </c>
      <c r="D17" s="5" t="s">
        <v>44</v>
      </c>
      <c r="E17" s="9">
        <v>64</v>
      </c>
      <c r="F17" s="9">
        <v>125</v>
      </c>
      <c r="G17" s="7">
        <f>E17/F17</f>
        <v>0.51200000000000001</v>
      </c>
      <c r="H17" s="8">
        <v>4</v>
      </c>
      <c r="I17" s="9">
        <v>21.25</v>
      </c>
      <c r="J17" s="9">
        <v>2.7</v>
      </c>
      <c r="K17" s="9">
        <v>3</v>
      </c>
      <c r="L17" s="11">
        <f>H17+K17</f>
        <v>7</v>
      </c>
      <c r="M17" s="27">
        <v>36</v>
      </c>
      <c r="N17" s="31">
        <f>L17+M17</f>
        <v>43</v>
      </c>
      <c r="O17" s="24"/>
    </row>
    <row r="18" spans="1:15" ht="18.75" x14ac:dyDescent="0.3">
      <c r="A18" s="2">
        <v>12</v>
      </c>
      <c r="B18" s="5" t="s">
        <v>62</v>
      </c>
      <c r="C18" s="6">
        <v>40743</v>
      </c>
      <c r="D18" s="5" t="s">
        <v>36</v>
      </c>
      <c r="E18" s="9">
        <v>62</v>
      </c>
      <c r="F18" s="9">
        <v>119</v>
      </c>
      <c r="G18" s="7">
        <f>E18/F18</f>
        <v>0.52100840336134457</v>
      </c>
      <c r="H18" s="8">
        <v>4</v>
      </c>
      <c r="I18" s="9">
        <v>19.600000000000001</v>
      </c>
      <c r="J18" s="9">
        <v>3.6</v>
      </c>
      <c r="K18" s="9">
        <v>2</v>
      </c>
      <c r="L18" s="11">
        <f>H18+K18</f>
        <v>6</v>
      </c>
      <c r="M18" s="27">
        <v>36</v>
      </c>
      <c r="N18" s="31">
        <f>L18+M18</f>
        <v>42</v>
      </c>
      <c r="O18" s="24"/>
    </row>
    <row r="19" spans="1:15" ht="18.75" x14ac:dyDescent="0.3">
      <c r="A19" s="2">
        <v>13</v>
      </c>
      <c r="B19" s="5" t="s">
        <v>105</v>
      </c>
      <c r="C19" s="6">
        <v>39197</v>
      </c>
      <c r="D19" s="5" t="s">
        <v>36</v>
      </c>
      <c r="E19" s="9">
        <v>69</v>
      </c>
      <c r="F19" s="9">
        <v>139</v>
      </c>
      <c r="G19" s="7">
        <f>E19/F19</f>
        <v>0.49640287769784175</v>
      </c>
      <c r="H19" s="8">
        <v>5</v>
      </c>
      <c r="I19" s="9">
        <v>25.2</v>
      </c>
      <c r="J19" s="9">
        <v>0.8</v>
      </c>
      <c r="K19" s="9">
        <v>5</v>
      </c>
      <c r="L19" s="11">
        <f>H19+K19</f>
        <v>10</v>
      </c>
      <c r="M19" s="27">
        <v>31</v>
      </c>
      <c r="N19" s="31">
        <f>L19+M19</f>
        <v>41</v>
      </c>
      <c r="O19" s="24"/>
    </row>
    <row r="20" spans="1:15" ht="18.75" x14ac:dyDescent="0.3">
      <c r="A20" s="2">
        <v>14</v>
      </c>
      <c r="B20" s="5" t="s">
        <v>130</v>
      </c>
      <c r="C20" s="6">
        <v>40202</v>
      </c>
      <c r="D20" s="5" t="s">
        <v>65</v>
      </c>
      <c r="E20" s="9">
        <v>67</v>
      </c>
      <c r="F20" s="9">
        <v>135</v>
      </c>
      <c r="G20" s="7">
        <f>E20/F20</f>
        <v>0.49629629629629629</v>
      </c>
      <c r="H20" s="8">
        <v>5</v>
      </c>
      <c r="I20" s="9">
        <v>26</v>
      </c>
      <c r="J20" s="9">
        <v>2</v>
      </c>
      <c r="K20" s="9">
        <v>4</v>
      </c>
      <c r="L20" s="11">
        <f>H20+K20</f>
        <v>9</v>
      </c>
      <c r="M20" s="27">
        <v>31</v>
      </c>
      <c r="N20" s="31">
        <f>L20+M20</f>
        <v>40</v>
      </c>
      <c r="O20" s="24"/>
    </row>
    <row r="21" spans="1:15" ht="18.75" x14ac:dyDescent="0.3">
      <c r="A21" s="2">
        <v>15</v>
      </c>
      <c r="B21" s="5" t="s">
        <v>79</v>
      </c>
      <c r="C21" s="6">
        <v>40862</v>
      </c>
      <c r="D21" s="5" t="s">
        <v>75</v>
      </c>
      <c r="E21" s="9">
        <v>65</v>
      </c>
      <c r="F21" s="9">
        <v>119</v>
      </c>
      <c r="G21" s="7">
        <f>E21/F21</f>
        <v>0.54621848739495793</v>
      </c>
      <c r="H21" s="8">
        <v>3</v>
      </c>
      <c r="I21" s="9">
        <v>20.2</v>
      </c>
      <c r="J21" s="9">
        <v>4</v>
      </c>
      <c r="K21" s="9">
        <v>2</v>
      </c>
      <c r="L21" s="11">
        <f>H21+K21</f>
        <v>5</v>
      </c>
      <c r="M21" s="27">
        <v>35</v>
      </c>
      <c r="N21" s="31">
        <f>L21+M21</f>
        <v>40</v>
      </c>
      <c r="O21" s="24"/>
    </row>
    <row r="22" spans="1:15" ht="18.75" x14ac:dyDescent="0.3">
      <c r="A22" s="2">
        <v>16</v>
      </c>
      <c r="B22" s="5" t="s">
        <v>89</v>
      </c>
      <c r="C22" s="6">
        <v>40949</v>
      </c>
      <c r="D22" s="5" t="s">
        <v>36</v>
      </c>
      <c r="E22" s="9">
        <v>63</v>
      </c>
      <c r="F22" s="9">
        <v>118</v>
      </c>
      <c r="G22" s="7">
        <f>E22/F22</f>
        <v>0.53389830508474578</v>
      </c>
      <c r="H22" s="8">
        <v>3</v>
      </c>
      <c r="I22" s="9">
        <v>19.8</v>
      </c>
      <c r="J22" s="9">
        <v>3.8</v>
      </c>
      <c r="K22" s="9">
        <v>2</v>
      </c>
      <c r="L22" s="11">
        <f>H22+K22</f>
        <v>5</v>
      </c>
      <c r="M22" s="27">
        <v>34.5</v>
      </c>
      <c r="N22" s="31">
        <f>L22+M22</f>
        <v>39.5</v>
      </c>
      <c r="O22" s="24"/>
    </row>
    <row r="23" spans="1:15" ht="18.75" x14ac:dyDescent="0.3">
      <c r="A23" s="2">
        <v>17</v>
      </c>
      <c r="B23" s="5" t="s">
        <v>88</v>
      </c>
      <c r="C23" s="6">
        <v>40118</v>
      </c>
      <c r="D23" s="5" t="s">
        <v>65</v>
      </c>
      <c r="E23" s="9">
        <v>64</v>
      </c>
      <c r="F23" s="9">
        <v>125</v>
      </c>
      <c r="G23" s="7">
        <f>E23/F23</f>
        <v>0.51200000000000001</v>
      </c>
      <c r="H23" s="8">
        <v>4</v>
      </c>
      <c r="I23" s="9">
        <v>21.3</v>
      </c>
      <c r="J23" s="9">
        <v>2.8</v>
      </c>
      <c r="K23" s="9">
        <v>3</v>
      </c>
      <c r="L23" s="11">
        <f>H23+K23</f>
        <v>7</v>
      </c>
      <c r="M23" s="27">
        <v>32</v>
      </c>
      <c r="N23" s="31">
        <f>L23+M23</f>
        <v>39</v>
      </c>
      <c r="O23" s="24"/>
    </row>
    <row r="24" spans="1:15" ht="18.75" x14ac:dyDescent="0.3">
      <c r="A24" s="2">
        <v>18</v>
      </c>
      <c r="B24" s="5" t="s">
        <v>118</v>
      </c>
      <c r="C24" s="6">
        <v>40890</v>
      </c>
      <c r="D24" s="5" t="s">
        <v>75</v>
      </c>
      <c r="E24" s="9">
        <v>61</v>
      </c>
      <c r="F24" s="9">
        <v>120</v>
      </c>
      <c r="G24" s="7">
        <f>E24/F24</f>
        <v>0.5083333333333333</v>
      </c>
      <c r="H24" s="8">
        <v>4</v>
      </c>
      <c r="I24" s="9">
        <v>20.3</v>
      </c>
      <c r="J24" s="9">
        <v>4</v>
      </c>
      <c r="K24" s="9">
        <v>2</v>
      </c>
      <c r="L24" s="11">
        <f>H24+K24</f>
        <v>6</v>
      </c>
      <c r="M24" s="27">
        <v>33</v>
      </c>
      <c r="N24" s="31">
        <f>L24+M24</f>
        <v>39</v>
      </c>
      <c r="O24" s="24"/>
    </row>
    <row r="25" spans="1:15" ht="18.75" x14ac:dyDescent="0.3">
      <c r="A25" s="2">
        <v>19</v>
      </c>
      <c r="B25" s="5" t="s">
        <v>81</v>
      </c>
      <c r="C25" s="6">
        <v>40717</v>
      </c>
      <c r="D25" s="5" t="s">
        <v>75</v>
      </c>
      <c r="E25" s="9">
        <v>63</v>
      </c>
      <c r="F25" s="9">
        <v>122</v>
      </c>
      <c r="G25" s="7">
        <f>E25/F25</f>
        <v>0.51639344262295084</v>
      </c>
      <c r="H25" s="8">
        <v>4</v>
      </c>
      <c r="I25" s="9">
        <v>22</v>
      </c>
      <c r="J25" s="9">
        <v>5</v>
      </c>
      <c r="K25" s="9">
        <v>1</v>
      </c>
      <c r="L25" s="11">
        <f>H25+K25</f>
        <v>5</v>
      </c>
      <c r="M25" s="27">
        <v>34</v>
      </c>
      <c r="N25" s="31">
        <f>L25+M25</f>
        <v>39</v>
      </c>
      <c r="O25" s="24"/>
    </row>
    <row r="26" spans="1:15" ht="18.75" x14ac:dyDescent="0.3">
      <c r="A26" s="2">
        <v>20</v>
      </c>
      <c r="B26" s="5" t="s">
        <v>41</v>
      </c>
      <c r="C26" s="6">
        <v>40467</v>
      </c>
      <c r="D26" s="5" t="s">
        <v>75</v>
      </c>
      <c r="E26" s="9">
        <v>66</v>
      </c>
      <c r="F26" s="9">
        <v>128</v>
      </c>
      <c r="G26" s="7">
        <f>E26/F26</f>
        <v>0.515625</v>
      </c>
      <c r="H26" s="8">
        <v>4</v>
      </c>
      <c r="I26" s="9">
        <v>25.6</v>
      </c>
      <c r="J26" s="9">
        <v>5.6</v>
      </c>
      <c r="K26" s="9">
        <v>0</v>
      </c>
      <c r="L26" s="11">
        <f>H26+K26</f>
        <v>4</v>
      </c>
      <c r="M26" s="27">
        <v>35</v>
      </c>
      <c r="N26" s="31">
        <f>L26+M26</f>
        <v>39</v>
      </c>
      <c r="O26" s="24"/>
    </row>
    <row r="27" spans="1:15" ht="18.75" x14ac:dyDescent="0.3">
      <c r="A27" s="2">
        <v>21</v>
      </c>
      <c r="B27" s="5" t="s">
        <v>69</v>
      </c>
      <c r="C27" s="6">
        <v>40701</v>
      </c>
      <c r="D27" s="5" t="s">
        <v>70</v>
      </c>
      <c r="E27" s="9">
        <v>62</v>
      </c>
      <c r="F27" s="9">
        <v>120</v>
      </c>
      <c r="G27" s="7">
        <f>E27/F27</f>
        <v>0.51666666666666672</v>
      </c>
      <c r="H27" s="8">
        <v>4</v>
      </c>
      <c r="I27" s="9">
        <v>20.5</v>
      </c>
      <c r="J27" s="9">
        <v>4.5</v>
      </c>
      <c r="K27" s="9">
        <v>1</v>
      </c>
      <c r="L27" s="11">
        <f>H27+K27</f>
        <v>5</v>
      </c>
      <c r="M27" s="27">
        <v>33</v>
      </c>
      <c r="N27" s="31">
        <f>L27+M27</f>
        <v>38</v>
      </c>
      <c r="O27" s="24"/>
    </row>
    <row r="28" spans="1:15" ht="18.75" x14ac:dyDescent="0.3">
      <c r="A28" s="2">
        <v>22</v>
      </c>
      <c r="B28" s="5" t="s">
        <v>64</v>
      </c>
      <c r="C28" s="6">
        <v>40589</v>
      </c>
      <c r="D28" s="5" t="s">
        <v>27</v>
      </c>
      <c r="E28" s="9">
        <v>71</v>
      </c>
      <c r="F28" s="9">
        <v>120</v>
      </c>
      <c r="G28" s="7">
        <f>E28/F28</f>
        <v>0.59166666666666667</v>
      </c>
      <c r="H28" s="8">
        <v>1</v>
      </c>
      <c r="I28" s="9">
        <v>21.4</v>
      </c>
      <c r="J28" s="9">
        <v>5.4</v>
      </c>
      <c r="K28" s="9">
        <v>0</v>
      </c>
      <c r="L28" s="11">
        <f>H28+K28</f>
        <v>1</v>
      </c>
      <c r="M28" s="27">
        <v>36.5</v>
      </c>
      <c r="N28" s="31">
        <f>L28+M28</f>
        <v>37.5</v>
      </c>
      <c r="O28" s="24"/>
    </row>
    <row r="29" spans="1:15" ht="18.75" x14ac:dyDescent="0.3">
      <c r="A29" s="2">
        <v>23</v>
      </c>
      <c r="B29" s="5" t="s">
        <v>16</v>
      </c>
      <c r="C29" s="6">
        <v>40103</v>
      </c>
      <c r="D29" s="5" t="s">
        <v>75</v>
      </c>
      <c r="E29" s="9">
        <v>67</v>
      </c>
      <c r="F29" s="9">
        <v>129</v>
      </c>
      <c r="G29" s="7">
        <f>E29/F29</f>
        <v>0.51937984496124034</v>
      </c>
      <c r="H29" s="8">
        <v>4</v>
      </c>
      <c r="I29" s="9">
        <v>24.65</v>
      </c>
      <c r="J29" s="9">
        <v>4</v>
      </c>
      <c r="K29" s="9">
        <v>2</v>
      </c>
      <c r="L29" s="11">
        <f>H29+K29</f>
        <v>6</v>
      </c>
      <c r="M29" s="27">
        <v>31</v>
      </c>
      <c r="N29" s="31">
        <f>L29+M29</f>
        <v>37</v>
      </c>
      <c r="O29" s="24"/>
    </row>
    <row r="30" spans="1:15" ht="18.75" x14ac:dyDescent="0.3">
      <c r="A30" s="2">
        <v>24</v>
      </c>
      <c r="B30" s="5" t="s">
        <v>25</v>
      </c>
      <c r="C30" s="6">
        <v>39841</v>
      </c>
      <c r="D30" s="5" t="s">
        <v>23</v>
      </c>
      <c r="E30" s="9">
        <v>64</v>
      </c>
      <c r="F30" s="9">
        <v>129</v>
      </c>
      <c r="G30" s="7">
        <f>E30/F30</f>
        <v>0.49612403100775193</v>
      </c>
      <c r="H30" s="8">
        <v>5</v>
      </c>
      <c r="I30" s="9">
        <v>25</v>
      </c>
      <c r="J30" s="9">
        <v>4.5</v>
      </c>
      <c r="K30" s="9">
        <v>1</v>
      </c>
      <c r="L30" s="11">
        <f>H30+K30</f>
        <v>6</v>
      </c>
      <c r="M30" s="27">
        <v>31</v>
      </c>
      <c r="N30" s="31">
        <f>L30+M30</f>
        <v>37</v>
      </c>
      <c r="O30" s="24"/>
    </row>
    <row r="31" spans="1:15" ht="18.75" x14ac:dyDescent="0.3">
      <c r="A31" s="2">
        <v>25</v>
      </c>
      <c r="B31" s="5" t="s">
        <v>84</v>
      </c>
      <c r="C31" s="6">
        <v>40768</v>
      </c>
      <c r="D31" s="5" t="s">
        <v>18</v>
      </c>
      <c r="E31" s="9"/>
      <c r="F31" s="9"/>
      <c r="G31" s="7"/>
      <c r="H31" s="8"/>
      <c r="I31" s="9"/>
      <c r="J31" s="9"/>
      <c r="K31" s="9"/>
      <c r="L31" s="11">
        <f>H31+K31</f>
        <v>0</v>
      </c>
      <c r="M31" s="27">
        <v>37</v>
      </c>
      <c r="N31" s="31">
        <f>L31+M31</f>
        <v>37</v>
      </c>
      <c r="O31" s="24"/>
    </row>
    <row r="32" spans="1:15" ht="18.75" x14ac:dyDescent="0.3">
      <c r="A32" s="2">
        <v>26</v>
      </c>
      <c r="B32" s="5" t="s">
        <v>119</v>
      </c>
      <c r="C32" s="6">
        <v>40647</v>
      </c>
      <c r="D32" s="5" t="s">
        <v>18</v>
      </c>
      <c r="E32" s="9">
        <v>63</v>
      </c>
      <c r="F32" s="9">
        <v>124</v>
      </c>
      <c r="G32" s="7">
        <f>E32/F32</f>
        <v>0.50806451612903225</v>
      </c>
      <c r="H32" s="8">
        <v>4</v>
      </c>
      <c r="I32" s="9">
        <v>24.5</v>
      </c>
      <c r="J32" s="9">
        <v>6.5</v>
      </c>
      <c r="K32" s="9">
        <v>0</v>
      </c>
      <c r="L32" s="11">
        <f>H32+K32</f>
        <v>4</v>
      </c>
      <c r="M32" s="27">
        <v>32.5</v>
      </c>
      <c r="N32" s="31">
        <f>L32+M32</f>
        <v>36.5</v>
      </c>
      <c r="O32" s="24"/>
    </row>
    <row r="33" spans="1:15" ht="18.75" x14ac:dyDescent="0.3">
      <c r="A33" s="2">
        <v>27</v>
      </c>
      <c r="B33" s="5" t="s">
        <v>102</v>
      </c>
      <c r="C33" s="6">
        <v>40869</v>
      </c>
      <c r="D33" s="5" t="s">
        <v>70</v>
      </c>
      <c r="E33" s="9">
        <v>59</v>
      </c>
      <c r="F33" s="9">
        <v>110</v>
      </c>
      <c r="G33" s="7">
        <f>E33/F33</f>
        <v>0.53636363636363638</v>
      </c>
      <c r="H33" s="8">
        <v>3</v>
      </c>
      <c r="I33" s="9">
        <v>17.399999999999999</v>
      </c>
      <c r="J33" s="9">
        <v>1.4</v>
      </c>
      <c r="K33" s="9">
        <v>4</v>
      </c>
      <c r="L33" s="11">
        <f>H33+K33</f>
        <v>7</v>
      </c>
      <c r="M33" s="27">
        <v>29</v>
      </c>
      <c r="N33" s="31">
        <f>L33+M33</f>
        <v>36</v>
      </c>
      <c r="O33" s="24"/>
    </row>
    <row r="34" spans="1:15" ht="18.75" x14ac:dyDescent="0.3">
      <c r="A34" s="2">
        <v>28</v>
      </c>
      <c r="B34" s="5" t="s">
        <v>56</v>
      </c>
      <c r="C34" s="6">
        <v>40319</v>
      </c>
      <c r="D34" s="5" t="s">
        <v>108</v>
      </c>
      <c r="E34" s="9">
        <v>76</v>
      </c>
      <c r="F34" s="9">
        <v>128</v>
      </c>
      <c r="G34" s="7">
        <f>E34/F34</f>
        <v>0.59375</v>
      </c>
      <c r="H34" s="8">
        <v>1</v>
      </c>
      <c r="I34" s="9">
        <v>24.2</v>
      </c>
      <c r="J34" s="9">
        <v>4.2</v>
      </c>
      <c r="K34" s="9">
        <v>2</v>
      </c>
      <c r="L34" s="11">
        <f>H34+K34</f>
        <v>3</v>
      </c>
      <c r="M34" s="27">
        <v>33</v>
      </c>
      <c r="N34" s="31">
        <f>L34+M34</f>
        <v>36</v>
      </c>
      <c r="O34" s="24"/>
    </row>
    <row r="35" spans="1:15" ht="18.75" x14ac:dyDescent="0.3">
      <c r="A35" s="2">
        <v>29</v>
      </c>
      <c r="B35" s="5" t="s">
        <v>73</v>
      </c>
      <c r="C35" s="6">
        <v>40621</v>
      </c>
      <c r="D35" s="5" t="s">
        <v>75</v>
      </c>
      <c r="E35" s="9">
        <v>63</v>
      </c>
      <c r="F35" s="9">
        <v>121</v>
      </c>
      <c r="G35" s="7">
        <f>E35/F35</f>
        <v>0.52066115702479343</v>
      </c>
      <c r="H35" s="8">
        <v>4</v>
      </c>
      <c r="I35" s="9">
        <v>22.45</v>
      </c>
      <c r="J35" s="9">
        <v>5.5</v>
      </c>
      <c r="K35" s="9">
        <v>0</v>
      </c>
      <c r="L35" s="11">
        <f>H35+K35</f>
        <v>4</v>
      </c>
      <c r="M35" s="27">
        <v>31.5</v>
      </c>
      <c r="N35" s="31">
        <f>L35+M35</f>
        <v>35.5</v>
      </c>
      <c r="O35" s="24"/>
    </row>
    <row r="36" spans="1:15" ht="18.75" x14ac:dyDescent="0.3">
      <c r="A36" s="2">
        <v>30</v>
      </c>
      <c r="B36" s="5" t="s">
        <v>97</v>
      </c>
      <c r="C36" s="6">
        <v>41006</v>
      </c>
      <c r="D36" s="5" t="s">
        <v>70</v>
      </c>
      <c r="E36" s="9">
        <v>57</v>
      </c>
      <c r="F36" s="9">
        <v>111</v>
      </c>
      <c r="G36" s="7">
        <f>E36/F36</f>
        <v>0.51351351351351349</v>
      </c>
      <c r="H36" s="8">
        <v>4</v>
      </c>
      <c r="I36" s="9">
        <v>16.8</v>
      </c>
      <c r="J36" s="9"/>
      <c r="K36" s="9">
        <v>5</v>
      </c>
      <c r="L36" s="11">
        <f>H36+K36</f>
        <v>9</v>
      </c>
      <c r="M36" s="27">
        <v>26</v>
      </c>
      <c r="N36" s="31">
        <f>L36+M36</f>
        <v>35</v>
      </c>
      <c r="O36" s="24"/>
    </row>
    <row r="37" spans="1:15" ht="18.75" x14ac:dyDescent="0.3">
      <c r="A37" s="2">
        <v>31</v>
      </c>
      <c r="B37" s="5" t="s">
        <v>86</v>
      </c>
      <c r="C37" s="6">
        <v>40317</v>
      </c>
      <c r="D37" s="5" t="s">
        <v>87</v>
      </c>
      <c r="E37" s="9">
        <v>67</v>
      </c>
      <c r="F37" s="9">
        <v>131</v>
      </c>
      <c r="G37" s="7">
        <f>E37/F37</f>
        <v>0.51145038167938928</v>
      </c>
      <c r="H37" s="8">
        <v>4</v>
      </c>
      <c r="I37" s="9">
        <v>23</v>
      </c>
      <c r="J37" s="9">
        <v>1.5</v>
      </c>
      <c r="K37" s="9">
        <v>4</v>
      </c>
      <c r="L37" s="11">
        <f>H37+K37</f>
        <v>8</v>
      </c>
      <c r="M37" s="27">
        <v>27</v>
      </c>
      <c r="N37" s="31">
        <f>L37+M37</f>
        <v>35</v>
      </c>
      <c r="O37" s="24"/>
    </row>
    <row r="38" spans="1:15" ht="18.75" x14ac:dyDescent="0.3">
      <c r="A38" s="2">
        <v>32</v>
      </c>
      <c r="B38" s="5" t="s">
        <v>7</v>
      </c>
      <c r="C38" s="6">
        <v>39283</v>
      </c>
      <c r="D38" s="5" t="s">
        <v>23</v>
      </c>
      <c r="E38" s="9">
        <v>73</v>
      </c>
      <c r="F38" s="9">
        <v>148</v>
      </c>
      <c r="G38" s="7">
        <f>E38/F38</f>
        <v>0.49324324324324326</v>
      </c>
      <c r="H38" s="8">
        <v>5</v>
      </c>
      <c r="I38" s="9">
        <v>34.9</v>
      </c>
      <c r="J38" s="9">
        <v>3.4</v>
      </c>
      <c r="K38" s="9">
        <v>2</v>
      </c>
      <c r="L38" s="11">
        <f>H38+K38</f>
        <v>7</v>
      </c>
      <c r="M38" s="27">
        <v>27</v>
      </c>
      <c r="N38" s="31">
        <f>L38+M38</f>
        <v>34</v>
      </c>
      <c r="O38" s="24"/>
    </row>
    <row r="39" spans="1:15" ht="18.75" x14ac:dyDescent="0.3">
      <c r="A39" s="2">
        <v>33</v>
      </c>
      <c r="B39" s="5" t="s">
        <v>47</v>
      </c>
      <c r="C39" s="6">
        <v>40416</v>
      </c>
      <c r="D39" s="5" t="s">
        <v>27</v>
      </c>
      <c r="E39" s="9">
        <v>65</v>
      </c>
      <c r="F39" s="9">
        <v>125</v>
      </c>
      <c r="G39" s="7">
        <f>E39/F39</f>
        <v>0.52</v>
      </c>
      <c r="H39" s="8">
        <v>4</v>
      </c>
      <c r="I39" s="9">
        <v>29.6</v>
      </c>
      <c r="J39" s="9">
        <v>11</v>
      </c>
      <c r="K39" s="9">
        <v>0</v>
      </c>
      <c r="L39" s="11">
        <f>H39+K39</f>
        <v>4</v>
      </c>
      <c r="M39" s="27">
        <v>30</v>
      </c>
      <c r="N39" s="31">
        <f>L39+M39</f>
        <v>34</v>
      </c>
      <c r="O39" s="24"/>
    </row>
    <row r="40" spans="1:15" ht="18.75" x14ac:dyDescent="0.3">
      <c r="A40" s="2">
        <v>34</v>
      </c>
      <c r="B40" s="5" t="s">
        <v>98</v>
      </c>
      <c r="C40" s="6">
        <v>39716</v>
      </c>
      <c r="D40" s="5" t="s">
        <v>110</v>
      </c>
      <c r="E40" s="9">
        <v>69</v>
      </c>
      <c r="F40" s="9">
        <v>135</v>
      </c>
      <c r="G40" s="7">
        <f>E40/F40</f>
        <v>0.51111111111111107</v>
      </c>
      <c r="H40" s="8">
        <v>4</v>
      </c>
      <c r="I40" s="9">
        <v>27.6</v>
      </c>
      <c r="J40" s="9">
        <v>3.6</v>
      </c>
      <c r="K40" s="9">
        <v>2</v>
      </c>
      <c r="L40" s="11">
        <f>H40+K40</f>
        <v>6</v>
      </c>
      <c r="M40" s="27">
        <v>27</v>
      </c>
      <c r="N40" s="31">
        <f>L40+M40</f>
        <v>33</v>
      </c>
      <c r="O40" s="24"/>
    </row>
    <row r="41" spans="1:15" ht="18.75" x14ac:dyDescent="0.3">
      <c r="A41" s="2">
        <v>35</v>
      </c>
      <c r="B41" s="5" t="s">
        <v>39</v>
      </c>
      <c r="C41" s="6">
        <v>40543</v>
      </c>
      <c r="D41" s="5" t="s">
        <v>75</v>
      </c>
      <c r="E41" s="9">
        <v>60</v>
      </c>
      <c r="F41" s="9">
        <v>117</v>
      </c>
      <c r="G41" s="7">
        <f>E41/F41</f>
        <v>0.51282051282051277</v>
      </c>
      <c r="H41" s="8">
        <v>4</v>
      </c>
      <c r="I41" s="9">
        <v>19.649999999999999</v>
      </c>
      <c r="J41" s="9">
        <v>3.65</v>
      </c>
      <c r="K41" s="9">
        <v>2</v>
      </c>
      <c r="L41" s="11">
        <f>H41+K41</f>
        <v>6</v>
      </c>
      <c r="M41" s="27">
        <v>27</v>
      </c>
      <c r="N41" s="31">
        <f>L41+M41</f>
        <v>33</v>
      </c>
      <c r="O41" s="24"/>
    </row>
    <row r="42" spans="1:15" ht="18.75" x14ac:dyDescent="0.3">
      <c r="A42" s="2">
        <v>36</v>
      </c>
      <c r="B42" s="5" t="s">
        <v>77</v>
      </c>
      <c r="C42" s="6">
        <v>40901</v>
      </c>
      <c r="D42" s="5" t="s">
        <v>70</v>
      </c>
      <c r="E42" s="9">
        <v>59</v>
      </c>
      <c r="F42" s="9">
        <v>115</v>
      </c>
      <c r="G42" s="7">
        <f>E42/F42</f>
        <v>0.5130434782608696</v>
      </c>
      <c r="H42" s="8">
        <v>4</v>
      </c>
      <c r="I42" s="9">
        <v>16.3</v>
      </c>
      <c r="J42" s="9">
        <v>0.3</v>
      </c>
      <c r="K42" s="9">
        <v>5</v>
      </c>
      <c r="L42" s="11">
        <f>H42+K42</f>
        <v>9</v>
      </c>
      <c r="M42" s="27">
        <v>24</v>
      </c>
      <c r="N42" s="31">
        <f>L42+M42</f>
        <v>33</v>
      </c>
      <c r="O42" s="24"/>
    </row>
    <row r="43" spans="1:15" ht="18.75" x14ac:dyDescent="0.3">
      <c r="A43" s="2">
        <v>37</v>
      </c>
      <c r="B43" s="5" t="s">
        <v>50</v>
      </c>
      <c r="C43" s="6">
        <v>40268</v>
      </c>
      <c r="D43" s="5" t="s">
        <v>51</v>
      </c>
      <c r="E43" s="9">
        <v>73</v>
      </c>
      <c r="F43" s="9">
        <v>124</v>
      </c>
      <c r="G43" s="7">
        <f>E43/F43</f>
        <v>0.58870967741935487</v>
      </c>
      <c r="H43" s="8">
        <v>1</v>
      </c>
      <c r="I43" s="9">
        <v>22.2</v>
      </c>
      <c r="J43" s="9">
        <v>4.2</v>
      </c>
      <c r="K43" s="9">
        <v>2</v>
      </c>
      <c r="L43" s="11">
        <f>H43+K43</f>
        <v>3</v>
      </c>
      <c r="M43" s="27">
        <v>30</v>
      </c>
      <c r="N43" s="31">
        <f>L43+M43</f>
        <v>33</v>
      </c>
      <c r="O43" s="24"/>
    </row>
    <row r="44" spans="1:15" ht="18.75" x14ac:dyDescent="0.3">
      <c r="A44" s="2">
        <v>38</v>
      </c>
      <c r="B44" s="5" t="s">
        <v>20</v>
      </c>
      <c r="C44" s="6">
        <v>40161</v>
      </c>
      <c r="D44" s="5" t="s">
        <v>21</v>
      </c>
      <c r="E44" s="9">
        <v>70</v>
      </c>
      <c r="F44" s="9">
        <v>136</v>
      </c>
      <c r="G44" s="7">
        <f>E44/F44</f>
        <v>0.51470588235294112</v>
      </c>
      <c r="H44" s="8">
        <v>4</v>
      </c>
      <c r="I44" s="9">
        <v>25.7</v>
      </c>
      <c r="J44" s="9">
        <v>1.2</v>
      </c>
      <c r="K44" s="9">
        <v>4</v>
      </c>
      <c r="L44" s="11">
        <f>H44+K44</f>
        <v>8</v>
      </c>
      <c r="M44" s="27">
        <v>24</v>
      </c>
      <c r="N44" s="31">
        <f>L44+M44</f>
        <v>32</v>
      </c>
      <c r="O44" s="24"/>
    </row>
    <row r="45" spans="1:15" ht="18.75" x14ac:dyDescent="0.3">
      <c r="A45" s="2">
        <v>39</v>
      </c>
      <c r="B45" s="5" t="s">
        <v>123</v>
      </c>
      <c r="C45" s="6">
        <v>40110</v>
      </c>
      <c r="D45" s="5" t="s">
        <v>18</v>
      </c>
      <c r="E45" s="9">
        <v>67</v>
      </c>
      <c r="F45" s="9">
        <v>129</v>
      </c>
      <c r="G45" s="7">
        <f>E45/F45</f>
        <v>0.51937984496124034</v>
      </c>
      <c r="H45" s="8">
        <v>4</v>
      </c>
      <c r="I45" s="9">
        <v>25.4</v>
      </c>
      <c r="J45" s="9">
        <v>4</v>
      </c>
      <c r="K45" s="9">
        <v>2</v>
      </c>
      <c r="L45" s="11">
        <f>H45+K45</f>
        <v>6</v>
      </c>
      <c r="M45" s="27">
        <v>26</v>
      </c>
      <c r="N45" s="31">
        <f>L45+M45</f>
        <v>32</v>
      </c>
      <c r="O45" s="24"/>
    </row>
    <row r="46" spans="1:15" ht="18.75" x14ac:dyDescent="0.3">
      <c r="A46" s="2">
        <v>40</v>
      </c>
      <c r="B46" s="5" t="s">
        <v>45</v>
      </c>
      <c r="C46" s="6">
        <v>40492</v>
      </c>
      <c r="D46" s="5" t="s">
        <v>44</v>
      </c>
      <c r="E46" s="9">
        <v>66</v>
      </c>
      <c r="F46" s="9">
        <v>128</v>
      </c>
      <c r="G46" s="7">
        <f>E46/F46</f>
        <v>0.515625</v>
      </c>
      <c r="H46" s="8">
        <v>4</v>
      </c>
      <c r="I46" s="9">
        <v>23.2</v>
      </c>
      <c r="J46" s="9">
        <v>3.2</v>
      </c>
      <c r="K46" s="9">
        <v>2</v>
      </c>
      <c r="L46" s="11">
        <f>H46+K46</f>
        <v>6</v>
      </c>
      <c r="M46" s="27">
        <v>26</v>
      </c>
      <c r="N46" s="31">
        <f>L46+M46</f>
        <v>32</v>
      </c>
      <c r="O46" s="24"/>
    </row>
    <row r="47" spans="1:15" ht="18.75" x14ac:dyDescent="0.3">
      <c r="A47" s="2">
        <v>41</v>
      </c>
      <c r="B47" s="5" t="s">
        <v>94</v>
      </c>
      <c r="C47" s="6">
        <v>40621</v>
      </c>
      <c r="D47" s="5" t="s">
        <v>87</v>
      </c>
      <c r="E47" s="9">
        <v>64</v>
      </c>
      <c r="F47" s="9">
        <v>121</v>
      </c>
      <c r="G47" s="7">
        <f>E47/F47</f>
        <v>0.52892561983471076</v>
      </c>
      <c r="H47" s="8">
        <v>3</v>
      </c>
      <c r="I47" s="9">
        <v>21.5</v>
      </c>
      <c r="J47" s="9">
        <v>5</v>
      </c>
      <c r="K47" s="9">
        <v>1</v>
      </c>
      <c r="L47" s="11">
        <f>H47+K47</f>
        <v>4</v>
      </c>
      <c r="M47" s="27">
        <v>28</v>
      </c>
      <c r="N47" s="31">
        <f>L47+M47</f>
        <v>32</v>
      </c>
      <c r="O47" s="24"/>
    </row>
    <row r="48" spans="1:15" ht="18.75" x14ac:dyDescent="0.3">
      <c r="A48" s="2">
        <v>42</v>
      </c>
      <c r="B48" s="5" t="s">
        <v>129</v>
      </c>
      <c r="C48" s="6">
        <v>40693</v>
      </c>
      <c r="D48" s="5" t="s">
        <v>18</v>
      </c>
      <c r="E48" s="9">
        <v>60</v>
      </c>
      <c r="F48" s="9">
        <v>119</v>
      </c>
      <c r="G48" s="7">
        <f>E48/F48</f>
        <v>0.50420168067226889</v>
      </c>
      <c r="H48" s="8">
        <v>5</v>
      </c>
      <c r="I48" s="9">
        <v>19.600000000000001</v>
      </c>
      <c r="J48" s="9">
        <v>3.6</v>
      </c>
      <c r="K48" s="9">
        <v>2</v>
      </c>
      <c r="L48" s="11">
        <f>H48+K48</f>
        <v>7</v>
      </c>
      <c r="M48" s="27">
        <v>24.5</v>
      </c>
      <c r="N48" s="31">
        <f>L48+M48</f>
        <v>31.5</v>
      </c>
      <c r="O48" s="24"/>
    </row>
    <row r="49" spans="1:15" ht="18.75" x14ac:dyDescent="0.3">
      <c r="A49" s="2">
        <v>43</v>
      </c>
      <c r="B49" s="5" t="s">
        <v>53</v>
      </c>
      <c r="C49" s="6">
        <v>40391</v>
      </c>
      <c r="D49" s="5" t="s">
        <v>27</v>
      </c>
      <c r="E49" s="9">
        <v>65</v>
      </c>
      <c r="F49" s="9">
        <v>127</v>
      </c>
      <c r="G49" s="7">
        <f>E49/F49</f>
        <v>0.51181102362204722</v>
      </c>
      <c r="H49" s="8">
        <v>4</v>
      </c>
      <c r="I49" s="9">
        <v>22</v>
      </c>
      <c r="J49" s="9">
        <v>2.5</v>
      </c>
      <c r="K49" s="9">
        <v>3</v>
      </c>
      <c r="L49" s="11">
        <f>H49+K49</f>
        <v>7</v>
      </c>
      <c r="M49" s="27">
        <v>24</v>
      </c>
      <c r="N49" s="31">
        <f>L49+M49</f>
        <v>31</v>
      </c>
      <c r="O49" s="24"/>
    </row>
    <row r="50" spans="1:15" ht="18.75" x14ac:dyDescent="0.3">
      <c r="A50" s="2">
        <v>44</v>
      </c>
      <c r="B50" s="5" t="s">
        <v>131</v>
      </c>
      <c r="C50" s="6">
        <v>40205</v>
      </c>
      <c r="D50" s="5" t="s">
        <v>65</v>
      </c>
      <c r="E50" s="9">
        <v>64</v>
      </c>
      <c r="F50" s="9">
        <v>127</v>
      </c>
      <c r="G50" s="7">
        <f>E50/F50</f>
        <v>0.50393700787401574</v>
      </c>
      <c r="H50" s="8">
        <v>5</v>
      </c>
      <c r="I50" s="9">
        <v>23.15</v>
      </c>
      <c r="J50" s="9">
        <v>3.6</v>
      </c>
      <c r="K50" s="9">
        <v>2</v>
      </c>
      <c r="L50" s="11">
        <f>H50+K50</f>
        <v>7</v>
      </c>
      <c r="M50" s="27">
        <v>24</v>
      </c>
      <c r="N50" s="31">
        <f>L50+M50</f>
        <v>31</v>
      </c>
      <c r="O50" s="24"/>
    </row>
    <row r="51" spans="1:15" ht="18.75" x14ac:dyDescent="0.3">
      <c r="A51" s="2">
        <v>45</v>
      </c>
      <c r="B51" s="5" t="s">
        <v>101</v>
      </c>
      <c r="C51" s="6">
        <v>40495</v>
      </c>
      <c r="D51" s="5" t="s">
        <v>36</v>
      </c>
      <c r="E51" s="9">
        <v>65</v>
      </c>
      <c r="F51" s="9">
        <v>129</v>
      </c>
      <c r="G51" s="7">
        <f>E51/F51</f>
        <v>0.50387596899224807</v>
      </c>
      <c r="H51" s="8">
        <v>5</v>
      </c>
      <c r="I51" s="9">
        <v>26.6</v>
      </c>
      <c r="J51" s="9">
        <v>6</v>
      </c>
      <c r="K51" s="9">
        <v>0</v>
      </c>
      <c r="L51" s="11">
        <f>H51+K51</f>
        <v>5</v>
      </c>
      <c r="M51" s="27">
        <v>26</v>
      </c>
      <c r="N51" s="31">
        <f>L51+M51</f>
        <v>31</v>
      </c>
      <c r="O51" s="24"/>
    </row>
    <row r="52" spans="1:15" ht="18.75" x14ac:dyDescent="0.3">
      <c r="A52" s="2">
        <v>46</v>
      </c>
      <c r="B52" s="5" t="s">
        <v>100</v>
      </c>
      <c r="C52" s="6">
        <v>40224</v>
      </c>
      <c r="D52" s="5" t="s">
        <v>27</v>
      </c>
      <c r="E52" s="9">
        <v>64</v>
      </c>
      <c r="F52" s="9">
        <v>121</v>
      </c>
      <c r="G52" s="7">
        <f>E52/F52</f>
        <v>0.52892561983471076</v>
      </c>
      <c r="H52" s="8">
        <v>3</v>
      </c>
      <c r="I52" s="9">
        <v>20</v>
      </c>
      <c r="J52" s="9">
        <v>3.5</v>
      </c>
      <c r="K52" s="9">
        <v>2</v>
      </c>
      <c r="L52" s="11">
        <f>H52+K52</f>
        <v>5</v>
      </c>
      <c r="M52" s="27">
        <v>26</v>
      </c>
      <c r="N52" s="31">
        <f>L52+M52</f>
        <v>31</v>
      </c>
      <c r="O52" s="24"/>
    </row>
    <row r="53" spans="1:15" ht="18.75" x14ac:dyDescent="0.3">
      <c r="A53" s="2">
        <v>47</v>
      </c>
      <c r="B53" s="5" t="s">
        <v>48</v>
      </c>
      <c r="C53" s="6">
        <v>40487</v>
      </c>
      <c r="D53" s="5" t="s">
        <v>36</v>
      </c>
      <c r="E53" s="9">
        <v>65</v>
      </c>
      <c r="F53" s="9">
        <v>126</v>
      </c>
      <c r="G53" s="7">
        <f>E53/F53</f>
        <v>0.51587301587301593</v>
      </c>
      <c r="H53" s="8">
        <v>4</v>
      </c>
      <c r="I53" s="9">
        <v>25.5</v>
      </c>
      <c r="J53" s="9">
        <v>6.5</v>
      </c>
      <c r="K53" s="9">
        <v>0</v>
      </c>
      <c r="L53" s="11">
        <f>H53+K53</f>
        <v>4</v>
      </c>
      <c r="M53" s="27">
        <v>27</v>
      </c>
      <c r="N53" s="31">
        <f>L53+M53</f>
        <v>31</v>
      </c>
      <c r="O53" s="24"/>
    </row>
    <row r="54" spans="1:15" ht="18.75" x14ac:dyDescent="0.3">
      <c r="A54" s="2">
        <v>48</v>
      </c>
      <c r="B54" s="5" t="s">
        <v>71</v>
      </c>
      <c r="C54" s="6">
        <v>40904</v>
      </c>
      <c r="D54" s="5" t="s">
        <v>70</v>
      </c>
      <c r="E54" s="9">
        <v>58</v>
      </c>
      <c r="F54" s="9">
        <v>112</v>
      </c>
      <c r="G54" s="7">
        <f>E54/F54</f>
        <v>0.5178571428571429</v>
      </c>
      <c r="H54" s="8">
        <v>4</v>
      </c>
      <c r="I54" s="9">
        <v>20</v>
      </c>
      <c r="J54" s="9">
        <v>4</v>
      </c>
      <c r="K54" s="9">
        <v>2</v>
      </c>
      <c r="L54" s="11">
        <f>H54+K54</f>
        <v>6</v>
      </c>
      <c r="M54" s="27">
        <v>24</v>
      </c>
      <c r="N54" s="31">
        <f>L54+M54</f>
        <v>30</v>
      </c>
      <c r="O54" s="24"/>
    </row>
    <row r="55" spans="1:15" ht="18.75" x14ac:dyDescent="0.3">
      <c r="A55" s="2">
        <v>49</v>
      </c>
      <c r="B55" s="5" t="s">
        <v>54</v>
      </c>
      <c r="C55" s="6">
        <v>40419</v>
      </c>
      <c r="D55" s="5" t="s">
        <v>27</v>
      </c>
      <c r="E55" s="9">
        <v>68</v>
      </c>
      <c r="F55" s="9">
        <v>128</v>
      </c>
      <c r="G55" s="7">
        <f>E55/F55</f>
        <v>0.53125</v>
      </c>
      <c r="H55" s="8">
        <v>3</v>
      </c>
      <c r="I55" s="9">
        <v>23.6</v>
      </c>
      <c r="J55" s="9">
        <v>3.6</v>
      </c>
      <c r="K55" s="9">
        <v>2</v>
      </c>
      <c r="L55" s="11">
        <f>H55+K55</f>
        <v>5</v>
      </c>
      <c r="M55" s="27">
        <v>25</v>
      </c>
      <c r="N55" s="31">
        <f>L55+M55</f>
        <v>30</v>
      </c>
      <c r="O55" s="24"/>
    </row>
    <row r="56" spans="1:15" ht="18.75" x14ac:dyDescent="0.3">
      <c r="A56" s="2">
        <v>50</v>
      </c>
      <c r="B56" s="5" t="s">
        <v>61</v>
      </c>
      <c r="C56" s="6">
        <v>40721</v>
      </c>
      <c r="D56" s="5" t="s">
        <v>109</v>
      </c>
      <c r="E56" s="9">
        <v>63</v>
      </c>
      <c r="F56" s="9">
        <v>119</v>
      </c>
      <c r="G56" s="7">
        <f>E56/F56</f>
        <v>0.52941176470588236</v>
      </c>
      <c r="H56" s="8">
        <v>3</v>
      </c>
      <c r="I56" s="9">
        <v>20.6</v>
      </c>
      <c r="J56" s="9">
        <v>4.5999999999999996</v>
      </c>
      <c r="K56" s="9">
        <v>1</v>
      </c>
      <c r="L56" s="11">
        <f>H56+K56</f>
        <v>4</v>
      </c>
      <c r="M56" s="27">
        <v>26</v>
      </c>
      <c r="N56" s="31">
        <f>L56+M56</f>
        <v>30</v>
      </c>
      <c r="O56" s="24"/>
    </row>
    <row r="57" spans="1:15" ht="18.75" x14ac:dyDescent="0.3">
      <c r="A57" s="2">
        <v>51</v>
      </c>
      <c r="B57" s="5" t="s">
        <v>22</v>
      </c>
      <c r="C57" s="6">
        <v>39932</v>
      </c>
      <c r="D57" s="5" t="s">
        <v>23</v>
      </c>
      <c r="E57" s="9">
        <v>66</v>
      </c>
      <c r="F57" s="9">
        <v>131</v>
      </c>
      <c r="G57" s="7">
        <f>E57/F57</f>
        <v>0.50381679389312972</v>
      </c>
      <c r="H57" s="8">
        <v>5</v>
      </c>
      <c r="I57" s="9">
        <v>23.8</v>
      </c>
      <c r="J57" s="9">
        <v>2.8</v>
      </c>
      <c r="K57" s="9">
        <v>3</v>
      </c>
      <c r="L57" s="11">
        <f>H57+K57</f>
        <v>8</v>
      </c>
      <c r="M57" s="27">
        <v>21</v>
      </c>
      <c r="N57" s="31">
        <f>L57+M57</f>
        <v>29</v>
      </c>
      <c r="O57" s="24"/>
    </row>
    <row r="58" spans="1:15" ht="18.75" x14ac:dyDescent="0.3">
      <c r="A58" s="2">
        <v>52</v>
      </c>
      <c r="B58" s="5" t="s">
        <v>60</v>
      </c>
      <c r="C58" s="6">
        <v>40662</v>
      </c>
      <c r="D58" s="5" t="s">
        <v>36</v>
      </c>
      <c r="E58" s="9">
        <v>64</v>
      </c>
      <c r="F58" s="9">
        <v>121</v>
      </c>
      <c r="G58" s="7">
        <f>E58/F58</f>
        <v>0.52892561983471076</v>
      </c>
      <c r="H58" s="8">
        <v>3</v>
      </c>
      <c r="I58" s="9">
        <v>20.25</v>
      </c>
      <c r="J58" s="9">
        <v>3.7</v>
      </c>
      <c r="K58" s="9">
        <v>2</v>
      </c>
      <c r="L58" s="11">
        <f>H58+K58</f>
        <v>5</v>
      </c>
      <c r="M58" s="27">
        <v>24</v>
      </c>
      <c r="N58" s="31">
        <f>L58+M58</f>
        <v>29</v>
      </c>
      <c r="O58" s="24"/>
    </row>
    <row r="59" spans="1:15" ht="18.75" x14ac:dyDescent="0.3">
      <c r="A59" s="2">
        <v>53</v>
      </c>
      <c r="B59" s="5" t="s">
        <v>52</v>
      </c>
      <c r="C59" s="6">
        <v>40239</v>
      </c>
      <c r="D59" s="5" t="s">
        <v>27</v>
      </c>
      <c r="E59" s="9">
        <v>73</v>
      </c>
      <c r="F59" s="9">
        <v>128</v>
      </c>
      <c r="G59" s="7">
        <f>E59/F59</f>
        <v>0.5703125</v>
      </c>
      <c r="H59" s="8">
        <v>2</v>
      </c>
      <c r="I59" s="9">
        <v>24</v>
      </c>
      <c r="J59" s="9">
        <v>4</v>
      </c>
      <c r="K59" s="9">
        <v>2</v>
      </c>
      <c r="L59" s="11">
        <f>H59+K59</f>
        <v>4</v>
      </c>
      <c r="M59" s="27">
        <v>25</v>
      </c>
      <c r="N59" s="31">
        <f>L59+M59</f>
        <v>29</v>
      </c>
      <c r="O59" s="24"/>
    </row>
    <row r="60" spans="1:15" ht="18.75" x14ac:dyDescent="0.3">
      <c r="A60" s="2">
        <v>54</v>
      </c>
      <c r="B60" s="5" t="s">
        <v>96</v>
      </c>
      <c r="C60" s="6">
        <v>40592</v>
      </c>
      <c r="D60" s="5" t="s">
        <v>70</v>
      </c>
      <c r="E60" s="9">
        <v>62</v>
      </c>
      <c r="F60" s="9">
        <v>121</v>
      </c>
      <c r="G60" s="7">
        <f>E60/F60</f>
        <v>0.51239669421487599</v>
      </c>
      <c r="H60" s="8">
        <v>4</v>
      </c>
      <c r="I60" s="9">
        <v>23.05</v>
      </c>
      <c r="J60" s="9">
        <v>6.5</v>
      </c>
      <c r="K60" s="9">
        <v>0</v>
      </c>
      <c r="L60" s="11">
        <f>H60+K60</f>
        <v>4</v>
      </c>
      <c r="M60" s="27">
        <v>25</v>
      </c>
      <c r="N60" s="31">
        <f>L60+M60</f>
        <v>29</v>
      </c>
      <c r="O60" s="24"/>
    </row>
    <row r="61" spans="1:15" ht="18.75" x14ac:dyDescent="0.3">
      <c r="A61" s="2">
        <v>55</v>
      </c>
      <c r="B61" s="5" t="s">
        <v>42</v>
      </c>
      <c r="C61" s="6">
        <v>40219</v>
      </c>
      <c r="D61" s="5" t="s">
        <v>18</v>
      </c>
      <c r="E61" s="9">
        <v>67</v>
      </c>
      <c r="F61" s="9">
        <v>133</v>
      </c>
      <c r="G61" s="7">
        <f>E61/F61</f>
        <v>0.50375939849624063</v>
      </c>
      <c r="H61" s="8">
        <v>5</v>
      </c>
      <c r="I61" s="9">
        <v>27.3</v>
      </c>
      <c r="J61" s="9">
        <v>5</v>
      </c>
      <c r="K61" s="9">
        <v>1</v>
      </c>
      <c r="L61" s="11">
        <f>H61+K61</f>
        <v>6</v>
      </c>
      <c r="M61" s="27">
        <v>22</v>
      </c>
      <c r="N61" s="31">
        <f>L61+M61</f>
        <v>28</v>
      </c>
      <c r="O61" s="24"/>
    </row>
    <row r="62" spans="1:15" ht="18.75" x14ac:dyDescent="0.3">
      <c r="A62" s="2">
        <v>56</v>
      </c>
      <c r="B62" s="5" t="s">
        <v>29</v>
      </c>
      <c r="C62" s="6">
        <v>40067</v>
      </c>
      <c r="D62" s="5" t="s">
        <v>27</v>
      </c>
      <c r="E62" s="9">
        <v>68</v>
      </c>
      <c r="F62" s="9">
        <v>139</v>
      </c>
      <c r="G62" s="7">
        <f>E62/F62</f>
        <v>0.48920863309352519</v>
      </c>
      <c r="H62" s="8">
        <v>5</v>
      </c>
      <c r="I62" s="9">
        <v>34.9</v>
      </c>
      <c r="J62" s="9">
        <v>8.9</v>
      </c>
      <c r="K62" s="9">
        <v>0</v>
      </c>
      <c r="L62" s="11">
        <f>H62+K62</f>
        <v>5</v>
      </c>
      <c r="M62" s="27">
        <v>23</v>
      </c>
      <c r="N62" s="31">
        <f>L62+M62</f>
        <v>28</v>
      </c>
      <c r="O62" s="24"/>
    </row>
    <row r="63" spans="1:15" ht="18.75" x14ac:dyDescent="0.3">
      <c r="A63" s="2">
        <v>57</v>
      </c>
      <c r="B63" s="5" t="s">
        <v>34</v>
      </c>
      <c r="C63" s="6">
        <v>40498</v>
      </c>
      <c r="D63" s="5" t="s">
        <v>23</v>
      </c>
      <c r="E63" s="9">
        <v>64</v>
      </c>
      <c r="F63" s="9">
        <v>123</v>
      </c>
      <c r="G63" s="7">
        <f>E63/F63</f>
        <v>0.52032520325203258</v>
      </c>
      <c r="H63" s="8">
        <v>4</v>
      </c>
      <c r="I63" s="9">
        <v>21.9</v>
      </c>
      <c r="J63" s="9">
        <v>4.9000000000000004</v>
      </c>
      <c r="K63" s="9">
        <v>1</v>
      </c>
      <c r="L63" s="11">
        <f>H63+K63</f>
        <v>5</v>
      </c>
      <c r="M63" s="27">
        <v>23</v>
      </c>
      <c r="N63" s="31">
        <f>L63+M63</f>
        <v>28</v>
      </c>
      <c r="O63" s="24"/>
    </row>
    <row r="64" spans="1:15" ht="18.75" x14ac:dyDescent="0.3">
      <c r="A64" s="2">
        <v>58</v>
      </c>
      <c r="B64" s="5" t="s">
        <v>38</v>
      </c>
      <c r="C64" s="6">
        <v>40513</v>
      </c>
      <c r="D64" s="5" t="s">
        <v>110</v>
      </c>
      <c r="E64" s="9">
        <v>64</v>
      </c>
      <c r="F64" s="9">
        <v>121</v>
      </c>
      <c r="G64" s="7">
        <f>E64/F64</f>
        <v>0.52892561983471076</v>
      </c>
      <c r="H64" s="8">
        <v>3</v>
      </c>
      <c r="I64" s="9">
        <v>20.9</v>
      </c>
      <c r="J64" s="9">
        <v>4.4000000000000004</v>
      </c>
      <c r="K64" s="9">
        <v>1</v>
      </c>
      <c r="L64" s="11">
        <f>H64+K64</f>
        <v>4</v>
      </c>
      <c r="M64" s="27">
        <v>24</v>
      </c>
      <c r="N64" s="31">
        <f>L64+M64</f>
        <v>28</v>
      </c>
      <c r="O64" s="24"/>
    </row>
    <row r="65" spans="1:15" ht="18.75" x14ac:dyDescent="0.3">
      <c r="A65" s="2">
        <v>59</v>
      </c>
      <c r="B65" s="5" t="s">
        <v>137</v>
      </c>
      <c r="C65" s="6">
        <v>40911</v>
      </c>
      <c r="D65" s="5" t="s">
        <v>51</v>
      </c>
      <c r="E65" s="9">
        <v>58</v>
      </c>
      <c r="F65" s="9">
        <v>115</v>
      </c>
      <c r="G65" s="7">
        <f>E65/F65</f>
        <v>0.5043478260869565</v>
      </c>
      <c r="H65" s="8">
        <v>5</v>
      </c>
      <c r="I65" s="9">
        <v>19.149999999999999</v>
      </c>
      <c r="J65" s="9">
        <v>3.15</v>
      </c>
      <c r="K65" s="9">
        <v>3</v>
      </c>
      <c r="L65" s="11">
        <f>H65+K65</f>
        <v>8</v>
      </c>
      <c r="M65" s="27">
        <v>19.5</v>
      </c>
      <c r="N65" s="31">
        <f>L65+M65</f>
        <v>27.5</v>
      </c>
      <c r="O65" s="24"/>
    </row>
    <row r="66" spans="1:15" ht="18.75" x14ac:dyDescent="0.3">
      <c r="A66" s="2">
        <v>60</v>
      </c>
      <c r="B66" s="5" t="s">
        <v>104</v>
      </c>
      <c r="C66" s="6">
        <v>41047</v>
      </c>
      <c r="D66" s="5" t="s">
        <v>70</v>
      </c>
      <c r="E66" s="9">
        <v>60</v>
      </c>
      <c r="F66" s="9">
        <v>122</v>
      </c>
      <c r="G66" s="7">
        <f>E66/F66</f>
        <v>0.49180327868852458</v>
      </c>
      <c r="H66" s="8">
        <v>5</v>
      </c>
      <c r="I66" s="9">
        <v>20.3</v>
      </c>
      <c r="J66" s="9">
        <v>3.3</v>
      </c>
      <c r="K66" s="9">
        <v>2</v>
      </c>
      <c r="L66" s="11">
        <f>H66+K66</f>
        <v>7</v>
      </c>
      <c r="M66" s="27">
        <v>20</v>
      </c>
      <c r="N66" s="31">
        <f>L66+M66</f>
        <v>27</v>
      </c>
      <c r="O66" s="24"/>
    </row>
    <row r="67" spans="1:15" ht="18.75" x14ac:dyDescent="0.3">
      <c r="A67" s="2">
        <v>61</v>
      </c>
      <c r="B67" s="5" t="s">
        <v>31</v>
      </c>
      <c r="C67" s="6">
        <v>40252</v>
      </c>
      <c r="D67" s="5" t="s">
        <v>107</v>
      </c>
      <c r="E67" s="9">
        <v>65</v>
      </c>
      <c r="F67" s="9">
        <v>125</v>
      </c>
      <c r="G67" s="7">
        <f>E67/F67</f>
        <v>0.52</v>
      </c>
      <c r="H67" s="8">
        <v>4</v>
      </c>
      <c r="I67" s="9">
        <v>21.45</v>
      </c>
      <c r="J67" s="9">
        <v>3</v>
      </c>
      <c r="K67" s="9">
        <v>3</v>
      </c>
      <c r="L67" s="11">
        <f>H67+K67</f>
        <v>7</v>
      </c>
      <c r="M67" s="27">
        <v>20</v>
      </c>
      <c r="N67" s="31">
        <f>L67+M67</f>
        <v>27</v>
      </c>
      <c r="O67" s="24"/>
    </row>
    <row r="68" spans="1:15" ht="18.75" x14ac:dyDescent="0.3">
      <c r="A68" s="2">
        <v>62</v>
      </c>
      <c r="B68" s="5" t="s">
        <v>28</v>
      </c>
      <c r="C68" s="6">
        <v>40094</v>
      </c>
      <c r="D68" s="5" t="s">
        <v>27</v>
      </c>
      <c r="E68" s="9">
        <v>60</v>
      </c>
      <c r="F68" s="9">
        <v>116</v>
      </c>
      <c r="G68" s="7">
        <f>E68/F68</f>
        <v>0.51724137931034486</v>
      </c>
      <c r="H68" s="8">
        <v>4</v>
      </c>
      <c r="I68" s="9">
        <v>21.6</v>
      </c>
      <c r="J68" s="9">
        <v>5.6</v>
      </c>
      <c r="K68" s="9">
        <v>0</v>
      </c>
      <c r="L68" s="11">
        <f>H68+K68</f>
        <v>4</v>
      </c>
      <c r="M68" s="27">
        <v>23</v>
      </c>
      <c r="N68" s="31">
        <f>L68+M68</f>
        <v>27</v>
      </c>
      <c r="O68" s="24"/>
    </row>
    <row r="69" spans="1:15" ht="18.75" x14ac:dyDescent="0.3">
      <c r="A69" s="2">
        <v>63</v>
      </c>
      <c r="B69" s="5" t="s">
        <v>66</v>
      </c>
      <c r="C69" s="6">
        <v>40556</v>
      </c>
      <c r="D69" s="5" t="s">
        <v>51</v>
      </c>
      <c r="E69" s="9">
        <v>62</v>
      </c>
      <c r="F69" s="9">
        <v>120</v>
      </c>
      <c r="G69" s="7">
        <f>E69/F69</f>
        <v>0.51666666666666672</v>
      </c>
      <c r="H69" s="8">
        <v>4</v>
      </c>
      <c r="I69" s="9">
        <v>21.15</v>
      </c>
      <c r="J69" s="9">
        <v>5</v>
      </c>
      <c r="K69" s="9">
        <v>1</v>
      </c>
      <c r="L69" s="11">
        <f>H69+K69</f>
        <v>5</v>
      </c>
      <c r="M69" s="27">
        <v>21</v>
      </c>
      <c r="N69" s="31">
        <f>L69+M69</f>
        <v>26</v>
      </c>
      <c r="O69" s="24"/>
    </row>
    <row r="70" spans="1:15" ht="18.75" x14ac:dyDescent="0.3">
      <c r="A70" s="2">
        <v>64</v>
      </c>
      <c r="B70" s="5" t="s">
        <v>46</v>
      </c>
      <c r="C70" s="6">
        <v>40278</v>
      </c>
      <c r="D70" s="5" t="s">
        <v>44</v>
      </c>
      <c r="E70" s="9">
        <v>65</v>
      </c>
      <c r="F70" s="9">
        <v>123</v>
      </c>
      <c r="G70" s="7">
        <f>E70/F70</f>
        <v>0.52845528455284552</v>
      </c>
      <c r="H70" s="8">
        <v>3</v>
      </c>
      <c r="I70" s="9">
        <v>22.7</v>
      </c>
      <c r="J70" s="9">
        <v>5.2</v>
      </c>
      <c r="K70" s="9">
        <v>0</v>
      </c>
      <c r="L70" s="11">
        <f>H70+K70</f>
        <v>3</v>
      </c>
      <c r="M70" s="27">
        <v>23</v>
      </c>
      <c r="N70" s="31">
        <f>L70+M70</f>
        <v>26</v>
      </c>
      <c r="O70" s="24"/>
    </row>
    <row r="71" spans="1:15" ht="18.75" x14ac:dyDescent="0.3">
      <c r="A71" s="2">
        <v>65</v>
      </c>
      <c r="B71" s="5" t="s">
        <v>10</v>
      </c>
      <c r="C71" s="6">
        <v>39724</v>
      </c>
      <c r="D71" s="5" t="s">
        <v>23</v>
      </c>
      <c r="E71" s="9">
        <v>70</v>
      </c>
      <c r="F71" s="9">
        <v>131</v>
      </c>
      <c r="G71" s="7">
        <f>E71/F71</f>
        <v>0.53435114503816794</v>
      </c>
      <c r="H71" s="8">
        <v>3</v>
      </c>
      <c r="I71" s="9">
        <v>28.05</v>
      </c>
      <c r="J71" s="9">
        <v>6.5</v>
      </c>
      <c r="K71" s="9">
        <v>0</v>
      </c>
      <c r="L71" s="11">
        <f>H71+K71</f>
        <v>3</v>
      </c>
      <c r="M71" s="27">
        <v>23</v>
      </c>
      <c r="N71" s="31">
        <f>L71+M71</f>
        <v>26</v>
      </c>
      <c r="O71" s="24"/>
    </row>
    <row r="72" spans="1:15" ht="18.75" x14ac:dyDescent="0.3">
      <c r="A72" s="2">
        <v>66</v>
      </c>
      <c r="B72" s="5" t="s">
        <v>122</v>
      </c>
      <c r="C72" s="6">
        <v>40830</v>
      </c>
      <c r="D72" s="5" t="s">
        <v>18</v>
      </c>
      <c r="E72" s="9">
        <v>64</v>
      </c>
      <c r="F72" s="9">
        <v>126</v>
      </c>
      <c r="G72" s="7">
        <f>E72/F72</f>
        <v>0.50793650793650791</v>
      </c>
      <c r="H72" s="8">
        <v>4</v>
      </c>
      <c r="I72" s="9">
        <v>23.95</v>
      </c>
      <c r="J72" s="9">
        <v>4.95</v>
      </c>
      <c r="K72" s="9">
        <v>1</v>
      </c>
      <c r="L72" s="11">
        <f>H72+K72</f>
        <v>5</v>
      </c>
      <c r="M72" s="27">
        <v>20</v>
      </c>
      <c r="N72" s="31">
        <f>L72+M72</f>
        <v>25</v>
      </c>
      <c r="O72" s="24"/>
    </row>
    <row r="73" spans="1:15" ht="18.75" x14ac:dyDescent="0.3">
      <c r="A73" s="2">
        <v>67</v>
      </c>
      <c r="B73" s="5" t="s">
        <v>49</v>
      </c>
      <c r="C73" s="6">
        <v>40464</v>
      </c>
      <c r="D73" s="5" t="s">
        <v>36</v>
      </c>
      <c r="E73" s="9">
        <v>59</v>
      </c>
      <c r="F73" s="9">
        <v>116</v>
      </c>
      <c r="G73" s="7">
        <f>E73/F73</f>
        <v>0.50862068965517238</v>
      </c>
      <c r="H73" s="8">
        <v>4</v>
      </c>
      <c r="I73" s="9">
        <v>22.3</v>
      </c>
      <c r="J73" s="9">
        <v>6.3</v>
      </c>
      <c r="K73" s="9">
        <v>0</v>
      </c>
      <c r="L73" s="11">
        <f>H73+K73</f>
        <v>4</v>
      </c>
      <c r="M73" s="27">
        <v>21</v>
      </c>
      <c r="N73" s="31">
        <f>L73+M73</f>
        <v>25</v>
      </c>
      <c r="O73" s="24"/>
    </row>
    <row r="74" spans="1:15" ht="18.75" x14ac:dyDescent="0.3">
      <c r="A74" s="2">
        <v>68</v>
      </c>
      <c r="B74" s="5" t="s">
        <v>24</v>
      </c>
      <c r="C74" s="6">
        <v>39917</v>
      </c>
      <c r="D74" s="5" t="s">
        <v>23</v>
      </c>
      <c r="E74" s="9">
        <v>71</v>
      </c>
      <c r="F74" s="9">
        <v>140</v>
      </c>
      <c r="G74" s="7">
        <f>E74/F74</f>
        <v>0.50714285714285712</v>
      </c>
      <c r="H74" s="8">
        <v>4</v>
      </c>
      <c r="I74" s="9">
        <v>27.85</v>
      </c>
      <c r="J74" s="9">
        <v>0.85</v>
      </c>
      <c r="K74" s="9">
        <v>5</v>
      </c>
      <c r="L74" s="11">
        <f>H74+K74</f>
        <v>9</v>
      </c>
      <c r="M74" s="27">
        <v>15</v>
      </c>
      <c r="N74" s="31">
        <f>L74+M74</f>
        <v>24</v>
      </c>
      <c r="O74" s="24"/>
    </row>
    <row r="75" spans="1:15" ht="18.75" x14ac:dyDescent="0.3">
      <c r="A75" s="2">
        <v>69</v>
      </c>
      <c r="B75" s="5" t="s">
        <v>68</v>
      </c>
      <c r="C75" s="6">
        <v>40843</v>
      </c>
      <c r="D75" s="5" t="s">
        <v>51</v>
      </c>
      <c r="E75" s="9">
        <v>62</v>
      </c>
      <c r="F75" s="9">
        <v>124</v>
      </c>
      <c r="G75" s="7">
        <f>E75/F75</f>
        <v>0.5</v>
      </c>
      <c r="H75" s="8">
        <v>5</v>
      </c>
      <c r="I75" s="9">
        <v>21.5</v>
      </c>
      <c r="J75" s="9">
        <v>3.5</v>
      </c>
      <c r="K75" s="9">
        <v>2</v>
      </c>
      <c r="L75" s="11">
        <f>H75+K75</f>
        <v>7</v>
      </c>
      <c r="M75" s="27">
        <v>17</v>
      </c>
      <c r="N75" s="31">
        <f>L75+M75</f>
        <v>24</v>
      </c>
      <c r="O75" s="24"/>
    </row>
    <row r="76" spans="1:15" ht="18.75" x14ac:dyDescent="0.3">
      <c r="A76" s="2">
        <v>70</v>
      </c>
      <c r="B76" s="5" t="s">
        <v>125</v>
      </c>
      <c r="C76" s="6">
        <v>40955</v>
      </c>
      <c r="D76" s="5" t="s">
        <v>93</v>
      </c>
      <c r="E76" s="9">
        <v>60</v>
      </c>
      <c r="F76" s="9">
        <v>115</v>
      </c>
      <c r="G76" s="7">
        <f>E76/F76</f>
        <v>0.52173913043478259</v>
      </c>
      <c r="H76" s="8">
        <v>4</v>
      </c>
      <c r="I76" s="9">
        <v>19.7</v>
      </c>
      <c r="J76" s="9">
        <v>3.7</v>
      </c>
      <c r="K76" s="9">
        <v>2</v>
      </c>
      <c r="L76" s="11">
        <f>H76+K76</f>
        <v>6</v>
      </c>
      <c r="M76" s="27">
        <v>18</v>
      </c>
      <c r="N76" s="31">
        <f>L76+M76</f>
        <v>24</v>
      </c>
      <c r="O76" s="24"/>
    </row>
    <row r="77" spans="1:15" ht="18.75" x14ac:dyDescent="0.3">
      <c r="A77" s="2">
        <v>71</v>
      </c>
      <c r="B77" s="5" t="s">
        <v>113</v>
      </c>
      <c r="C77" s="6">
        <v>40400</v>
      </c>
      <c r="D77" s="5" t="s">
        <v>51</v>
      </c>
      <c r="E77" s="9">
        <v>63</v>
      </c>
      <c r="F77" s="9">
        <v>124</v>
      </c>
      <c r="G77" s="7">
        <f>E77/F77</f>
        <v>0.50806451612903225</v>
      </c>
      <c r="H77" s="8">
        <v>4</v>
      </c>
      <c r="I77" s="9">
        <v>23.9</v>
      </c>
      <c r="J77" s="9">
        <v>5.9</v>
      </c>
      <c r="K77" s="9">
        <v>0</v>
      </c>
      <c r="L77" s="11">
        <f>H77+K77</f>
        <v>4</v>
      </c>
      <c r="M77" s="27">
        <v>20</v>
      </c>
      <c r="N77" s="31">
        <f>L77+M77</f>
        <v>24</v>
      </c>
      <c r="O77" s="24"/>
    </row>
    <row r="78" spans="1:15" ht="18.75" x14ac:dyDescent="0.3">
      <c r="A78" s="2">
        <v>72</v>
      </c>
      <c r="B78" s="5" t="s">
        <v>99</v>
      </c>
      <c r="C78" s="6">
        <v>40879</v>
      </c>
      <c r="D78" s="5" t="s">
        <v>70</v>
      </c>
      <c r="E78" s="9">
        <v>73</v>
      </c>
      <c r="F78" s="9">
        <v>123</v>
      </c>
      <c r="G78" s="7">
        <f>E78/F78</f>
        <v>0.5934959349593496</v>
      </c>
      <c r="H78" s="8">
        <v>1</v>
      </c>
      <c r="I78" s="9">
        <v>21.3</v>
      </c>
      <c r="J78" s="9">
        <v>3.8</v>
      </c>
      <c r="K78" s="9">
        <v>2</v>
      </c>
      <c r="L78" s="11">
        <f>H78+K78</f>
        <v>3</v>
      </c>
      <c r="M78" s="27">
        <v>21</v>
      </c>
      <c r="N78" s="31">
        <f>L78+M78</f>
        <v>24</v>
      </c>
      <c r="O78" s="24"/>
    </row>
    <row r="79" spans="1:15" ht="18.75" x14ac:dyDescent="0.3">
      <c r="A79" s="2">
        <v>73</v>
      </c>
      <c r="B79" s="5" t="s">
        <v>17</v>
      </c>
      <c r="C79" s="6">
        <v>40001</v>
      </c>
      <c r="D79" s="5" t="s">
        <v>75</v>
      </c>
      <c r="E79" s="9">
        <v>61</v>
      </c>
      <c r="F79" s="9">
        <v>120</v>
      </c>
      <c r="G79" s="7">
        <f>E79/F79</f>
        <v>0.5083333333333333</v>
      </c>
      <c r="H79" s="8">
        <v>4</v>
      </c>
      <c r="I79" s="9">
        <v>23</v>
      </c>
      <c r="J79" s="9">
        <v>7</v>
      </c>
      <c r="K79" s="9">
        <v>0</v>
      </c>
      <c r="L79" s="11">
        <f>H79+K79</f>
        <v>4</v>
      </c>
      <c r="M79" s="27">
        <v>19</v>
      </c>
      <c r="N79" s="31">
        <f>L79+M79</f>
        <v>23</v>
      </c>
      <c r="O79" s="24"/>
    </row>
    <row r="80" spans="1:15" ht="18.75" x14ac:dyDescent="0.3">
      <c r="A80" s="2">
        <v>74</v>
      </c>
      <c r="B80" s="5" t="s">
        <v>112</v>
      </c>
      <c r="C80" s="6">
        <v>40192</v>
      </c>
      <c r="D80" s="5" t="s">
        <v>87</v>
      </c>
      <c r="E80" s="9">
        <v>62</v>
      </c>
      <c r="F80" s="9">
        <v>126</v>
      </c>
      <c r="G80" s="7">
        <f>E80/F80</f>
        <v>0.49206349206349204</v>
      </c>
      <c r="H80" s="8">
        <v>5</v>
      </c>
      <c r="I80" s="9">
        <v>24.3</v>
      </c>
      <c r="J80" s="9">
        <v>5.3</v>
      </c>
      <c r="K80" s="9">
        <v>0</v>
      </c>
      <c r="L80" s="11">
        <f>H80+K80</f>
        <v>5</v>
      </c>
      <c r="M80" s="27">
        <v>17</v>
      </c>
      <c r="N80" s="31">
        <f>L80+M80</f>
        <v>22</v>
      </c>
      <c r="O80" s="24"/>
    </row>
    <row r="81" spans="1:15" ht="18.75" x14ac:dyDescent="0.3">
      <c r="A81" s="2">
        <v>75</v>
      </c>
      <c r="B81" s="5" t="s">
        <v>92</v>
      </c>
      <c r="C81" s="6">
        <v>41210</v>
      </c>
      <c r="D81" s="5" t="s">
        <v>93</v>
      </c>
      <c r="E81" s="9"/>
      <c r="F81" s="9"/>
      <c r="G81" s="7" t="e">
        <f>E81/F81</f>
        <v>#DIV/0!</v>
      </c>
      <c r="H81" s="8"/>
      <c r="I81" s="9"/>
      <c r="J81" s="9"/>
      <c r="K81" s="9"/>
      <c r="L81" s="11">
        <f>H81+K81</f>
        <v>0</v>
      </c>
      <c r="M81" s="27">
        <v>22</v>
      </c>
      <c r="N81" s="31">
        <f>L81+M81</f>
        <v>22</v>
      </c>
      <c r="O81" s="24"/>
    </row>
    <row r="82" spans="1:15" ht="18.75" x14ac:dyDescent="0.3">
      <c r="A82" s="2">
        <v>76</v>
      </c>
      <c r="B82" s="5" t="s">
        <v>90</v>
      </c>
      <c r="C82" s="6">
        <v>40989</v>
      </c>
      <c r="D82" s="5" t="s">
        <v>13</v>
      </c>
      <c r="E82" s="9">
        <v>60</v>
      </c>
      <c r="F82" s="9">
        <v>114</v>
      </c>
      <c r="G82" s="7">
        <f>E82/F82</f>
        <v>0.52631578947368418</v>
      </c>
      <c r="H82" s="8">
        <v>3</v>
      </c>
      <c r="I82" s="9">
        <v>18</v>
      </c>
      <c r="J82" s="9">
        <v>2</v>
      </c>
      <c r="K82" s="9">
        <v>2</v>
      </c>
      <c r="L82" s="11">
        <f>H82+K82</f>
        <v>5</v>
      </c>
      <c r="M82" s="27">
        <v>16.5</v>
      </c>
      <c r="N82" s="31">
        <f>L82+M82</f>
        <v>21.5</v>
      </c>
      <c r="O82" s="24"/>
    </row>
    <row r="83" spans="1:15" ht="18.75" x14ac:dyDescent="0.3">
      <c r="A83" s="2">
        <v>77</v>
      </c>
      <c r="B83" s="5" t="s">
        <v>121</v>
      </c>
      <c r="C83" s="6">
        <v>41056</v>
      </c>
      <c r="D83" s="5" t="s">
        <v>70</v>
      </c>
      <c r="E83" s="9">
        <v>64</v>
      </c>
      <c r="F83" s="9">
        <v>121</v>
      </c>
      <c r="G83" s="7">
        <f>E83/F83</f>
        <v>0.52892561983471076</v>
      </c>
      <c r="H83" s="8">
        <v>3</v>
      </c>
      <c r="I83" s="9">
        <v>23</v>
      </c>
      <c r="J83" s="9">
        <v>6.5</v>
      </c>
      <c r="K83" s="9">
        <v>0</v>
      </c>
      <c r="L83" s="11">
        <f>H83+K83</f>
        <v>3</v>
      </c>
      <c r="M83" s="27">
        <v>18.5</v>
      </c>
      <c r="N83" s="31">
        <f>L83+M83</f>
        <v>21.5</v>
      </c>
      <c r="O83" s="24"/>
    </row>
    <row r="84" spans="1:15" ht="18.75" x14ac:dyDescent="0.3">
      <c r="A84" s="2">
        <v>78</v>
      </c>
      <c r="B84" s="5" t="s">
        <v>33</v>
      </c>
      <c r="C84" s="6">
        <v>40461</v>
      </c>
      <c r="D84" s="5" t="s">
        <v>18</v>
      </c>
      <c r="E84" s="9">
        <v>63</v>
      </c>
      <c r="F84" s="9">
        <v>122</v>
      </c>
      <c r="G84" s="7">
        <f>E84/F84</f>
        <v>0.51639344262295084</v>
      </c>
      <c r="H84" s="8">
        <v>4</v>
      </c>
      <c r="I84" s="9">
        <v>20</v>
      </c>
      <c r="J84" s="9">
        <v>3</v>
      </c>
      <c r="K84" s="9">
        <v>3</v>
      </c>
      <c r="L84" s="11">
        <f>H84+K84</f>
        <v>7</v>
      </c>
      <c r="M84" s="27">
        <v>14</v>
      </c>
      <c r="N84" s="31">
        <f>L84+M84</f>
        <v>21</v>
      </c>
      <c r="O84" s="24"/>
    </row>
    <row r="85" spans="1:15" ht="18.75" x14ac:dyDescent="0.3">
      <c r="A85" s="2">
        <v>79</v>
      </c>
      <c r="B85" s="5" t="s">
        <v>82</v>
      </c>
      <c r="C85" s="6">
        <v>40710</v>
      </c>
      <c r="D85" s="5" t="s">
        <v>111</v>
      </c>
      <c r="E85" s="9">
        <v>62</v>
      </c>
      <c r="F85" s="9">
        <v>124</v>
      </c>
      <c r="G85" s="7">
        <f>E85/F85</f>
        <v>0.5</v>
      </c>
      <c r="H85" s="8">
        <v>5</v>
      </c>
      <c r="I85" s="9">
        <v>21.8</v>
      </c>
      <c r="J85" s="9">
        <v>3.8</v>
      </c>
      <c r="K85" s="9">
        <v>2</v>
      </c>
      <c r="L85" s="11">
        <f>H85+K85</f>
        <v>7</v>
      </c>
      <c r="M85" s="27">
        <v>14</v>
      </c>
      <c r="N85" s="31">
        <f>L85+M85</f>
        <v>21</v>
      </c>
      <c r="O85" s="24"/>
    </row>
    <row r="86" spans="1:15" ht="18.75" x14ac:dyDescent="0.3">
      <c r="A86" s="2">
        <v>80</v>
      </c>
      <c r="B86" s="5" t="s">
        <v>135</v>
      </c>
      <c r="C86" s="6">
        <v>40250</v>
      </c>
      <c r="D86" s="5" t="s">
        <v>65</v>
      </c>
      <c r="E86" s="9">
        <v>62</v>
      </c>
      <c r="F86" s="9">
        <v>121</v>
      </c>
      <c r="G86" s="7">
        <f>E86/F86</f>
        <v>0.51239669421487599</v>
      </c>
      <c r="H86" s="8">
        <v>4</v>
      </c>
      <c r="I86" s="9">
        <v>24.7</v>
      </c>
      <c r="J86" s="9">
        <v>8</v>
      </c>
      <c r="K86" s="9">
        <v>0</v>
      </c>
      <c r="L86" s="11">
        <f>H86+K86</f>
        <v>4</v>
      </c>
      <c r="M86" s="27">
        <v>17</v>
      </c>
      <c r="N86" s="31">
        <f>L86+M86</f>
        <v>21</v>
      </c>
      <c r="O86" s="24"/>
    </row>
    <row r="87" spans="1:15" ht="18.75" x14ac:dyDescent="0.3">
      <c r="A87" s="2">
        <v>81</v>
      </c>
      <c r="B87" s="5" t="s">
        <v>103</v>
      </c>
      <c r="C87" s="6">
        <v>40455</v>
      </c>
      <c r="D87" s="5" t="s">
        <v>51</v>
      </c>
      <c r="E87" s="9">
        <v>65</v>
      </c>
      <c r="F87" s="9">
        <v>126</v>
      </c>
      <c r="G87" s="7">
        <f>E87/F87</f>
        <v>0.51587301587301593</v>
      </c>
      <c r="H87" s="8">
        <v>4</v>
      </c>
      <c r="I87" s="9">
        <v>25.45</v>
      </c>
      <c r="J87" s="9">
        <v>6.4</v>
      </c>
      <c r="K87" s="9">
        <v>0</v>
      </c>
      <c r="L87" s="11">
        <f>H87+K87</f>
        <v>4</v>
      </c>
      <c r="M87" s="27">
        <v>17</v>
      </c>
      <c r="N87" s="31">
        <f>L87+M87</f>
        <v>21</v>
      </c>
      <c r="O87" s="24"/>
    </row>
    <row r="88" spans="1:15" ht="18.75" x14ac:dyDescent="0.3">
      <c r="A88" s="2">
        <v>82</v>
      </c>
      <c r="B88" s="5" t="s">
        <v>132</v>
      </c>
      <c r="C88" s="6">
        <v>40826</v>
      </c>
      <c r="D88" s="5" t="s">
        <v>70</v>
      </c>
      <c r="E88" s="9">
        <v>64</v>
      </c>
      <c r="F88" s="9">
        <v>122</v>
      </c>
      <c r="G88" s="7">
        <f>E88/F88</f>
        <v>0.52459016393442626</v>
      </c>
      <c r="H88" s="8">
        <v>4</v>
      </c>
      <c r="I88" s="9">
        <v>26.1</v>
      </c>
      <c r="J88" s="9">
        <v>9</v>
      </c>
      <c r="K88" s="9">
        <v>0</v>
      </c>
      <c r="L88" s="11">
        <f>H88+K88</f>
        <v>4</v>
      </c>
      <c r="M88" s="27">
        <v>16.5</v>
      </c>
      <c r="N88" s="31">
        <f>L88+M88</f>
        <v>20.5</v>
      </c>
      <c r="O88" s="24"/>
    </row>
    <row r="89" spans="1:15" ht="18.75" x14ac:dyDescent="0.3">
      <c r="A89" s="2">
        <v>83</v>
      </c>
      <c r="B89" s="5" t="s">
        <v>128</v>
      </c>
      <c r="C89" s="6">
        <v>40792</v>
      </c>
      <c r="D89" s="5" t="s">
        <v>107</v>
      </c>
      <c r="E89" s="9">
        <v>58</v>
      </c>
      <c r="F89" s="9">
        <v>107</v>
      </c>
      <c r="G89" s="7">
        <f>E89/F89</f>
        <v>0.54205607476635509</v>
      </c>
      <c r="H89" s="8">
        <v>3</v>
      </c>
      <c r="I89" s="9">
        <v>18.399999999999999</v>
      </c>
      <c r="J89" s="9">
        <v>2.4</v>
      </c>
      <c r="K89" s="9">
        <v>3</v>
      </c>
      <c r="L89" s="11">
        <f>H89+K89</f>
        <v>6</v>
      </c>
      <c r="M89" s="27">
        <v>14</v>
      </c>
      <c r="N89" s="31">
        <f>L89+M89</f>
        <v>20</v>
      </c>
      <c r="O89" s="24"/>
    </row>
    <row r="90" spans="1:15" ht="18.75" x14ac:dyDescent="0.3">
      <c r="A90" s="2">
        <v>84</v>
      </c>
      <c r="B90" s="5" t="s">
        <v>12</v>
      </c>
      <c r="C90" s="6">
        <v>39630</v>
      </c>
      <c r="D90" s="5" t="s">
        <v>27</v>
      </c>
      <c r="E90" s="9">
        <v>67</v>
      </c>
      <c r="F90" s="9">
        <v>127</v>
      </c>
      <c r="G90" s="7">
        <f>E90/F90</f>
        <v>0.52755905511811019</v>
      </c>
      <c r="H90" s="8">
        <v>3</v>
      </c>
      <c r="I90" s="9">
        <v>24.1</v>
      </c>
      <c r="J90" s="9">
        <v>4.5999999999999996</v>
      </c>
      <c r="K90" s="9">
        <v>1</v>
      </c>
      <c r="L90" s="11">
        <f>H90+K90</f>
        <v>4</v>
      </c>
      <c r="M90" s="27">
        <v>16</v>
      </c>
      <c r="N90" s="31">
        <f>L90+M90</f>
        <v>20</v>
      </c>
      <c r="O90" s="24"/>
    </row>
    <row r="91" spans="1:15" ht="18.75" x14ac:dyDescent="0.3">
      <c r="A91" s="2">
        <v>85</v>
      </c>
      <c r="B91" s="5" t="s">
        <v>26</v>
      </c>
      <c r="C91" s="6">
        <v>40094</v>
      </c>
      <c r="D91" s="5" t="s">
        <v>27</v>
      </c>
      <c r="E91" s="9">
        <v>62</v>
      </c>
      <c r="F91" s="9">
        <v>117</v>
      </c>
      <c r="G91" s="7">
        <f>E91/F91</f>
        <v>0.52991452991452992</v>
      </c>
      <c r="H91" s="8">
        <v>3</v>
      </c>
      <c r="I91" s="9">
        <v>22</v>
      </c>
      <c r="J91" s="9">
        <v>6</v>
      </c>
      <c r="K91" s="9">
        <v>0</v>
      </c>
      <c r="L91" s="11">
        <f>H91+K91</f>
        <v>3</v>
      </c>
      <c r="M91" s="27">
        <v>17</v>
      </c>
      <c r="N91" s="31">
        <f>L91+M91</f>
        <v>20</v>
      </c>
      <c r="O91" s="24"/>
    </row>
    <row r="92" spans="1:15" ht="18.75" x14ac:dyDescent="0.3">
      <c r="A92" s="2">
        <v>86</v>
      </c>
      <c r="B92" s="5" t="s">
        <v>127</v>
      </c>
      <c r="C92" s="6">
        <v>40464</v>
      </c>
      <c r="D92" s="5" t="s">
        <v>27</v>
      </c>
      <c r="E92" s="9">
        <v>65</v>
      </c>
      <c r="F92" s="9">
        <v>123</v>
      </c>
      <c r="G92" s="7">
        <f>E92/F92</f>
        <v>0.52845528455284552</v>
      </c>
      <c r="H92" s="8">
        <v>3</v>
      </c>
      <c r="I92" s="9">
        <v>23.3</v>
      </c>
      <c r="J92" s="9">
        <v>5.8</v>
      </c>
      <c r="K92" s="9">
        <v>0</v>
      </c>
      <c r="L92" s="11">
        <f>H92+K92</f>
        <v>3</v>
      </c>
      <c r="M92" s="27">
        <v>17</v>
      </c>
      <c r="N92" s="31">
        <f>L92+M92</f>
        <v>20</v>
      </c>
      <c r="O92" s="24"/>
    </row>
    <row r="93" spans="1:15" ht="18.75" x14ac:dyDescent="0.3">
      <c r="A93" s="2">
        <v>87</v>
      </c>
      <c r="B93" s="5" t="s">
        <v>72</v>
      </c>
      <c r="C93" s="6">
        <v>40744</v>
      </c>
      <c r="D93" s="5" t="s">
        <v>70</v>
      </c>
      <c r="E93" s="9">
        <v>66</v>
      </c>
      <c r="F93" s="9">
        <v>124</v>
      </c>
      <c r="G93" s="7">
        <f>E93/F93</f>
        <v>0.532258064516129</v>
      </c>
      <c r="H93" s="8">
        <v>3</v>
      </c>
      <c r="I93" s="9">
        <v>24.75</v>
      </c>
      <c r="J93" s="9">
        <v>6.7</v>
      </c>
      <c r="K93" s="9">
        <v>0</v>
      </c>
      <c r="L93" s="11">
        <f>H93+K93</f>
        <v>3</v>
      </c>
      <c r="M93" s="27">
        <v>16.5</v>
      </c>
      <c r="N93" s="31">
        <f>L93+M93</f>
        <v>19.5</v>
      </c>
      <c r="O93" s="24"/>
    </row>
    <row r="94" spans="1:15" ht="18.75" x14ac:dyDescent="0.3">
      <c r="A94" s="2">
        <v>88</v>
      </c>
      <c r="B94" s="5" t="s">
        <v>138</v>
      </c>
      <c r="C94" s="6">
        <v>40018</v>
      </c>
      <c r="D94" s="5" t="s">
        <v>36</v>
      </c>
      <c r="E94" s="9">
        <v>70</v>
      </c>
      <c r="F94" s="9">
        <v>140</v>
      </c>
      <c r="G94" s="7">
        <f>E94/F94</f>
        <v>0.5</v>
      </c>
      <c r="H94" s="8">
        <v>5</v>
      </c>
      <c r="I94" s="9">
        <v>24.1</v>
      </c>
      <c r="J94" s="9" t="s">
        <v>139</v>
      </c>
      <c r="K94" s="9">
        <v>5</v>
      </c>
      <c r="L94" s="11">
        <f>H94+K94</f>
        <v>10</v>
      </c>
      <c r="M94" s="27">
        <v>9</v>
      </c>
      <c r="N94" s="31">
        <f>L94+M94</f>
        <v>19</v>
      </c>
      <c r="O94" s="24"/>
    </row>
    <row r="95" spans="1:15" ht="18.75" x14ac:dyDescent="0.3">
      <c r="A95" s="2">
        <v>89</v>
      </c>
      <c r="B95" s="5" t="s">
        <v>9</v>
      </c>
      <c r="C95" s="6">
        <v>39522</v>
      </c>
      <c r="D95" s="5" t="s">
        <v>23</v>
      </c>
      <c r="E95" s="9">
        <v>68</v>
      </c>
      <c r="F95" s="9">
        <v>137</v>
      </c>
      <c r="G95" s="7">
        <f>E95/F95</f>
        <v>0.49635036496350365</v>
      </c>
      <c r="H95" s="8">
        <v>5</v>
      </c>
      <c r="I95" s="9">
        <v>29</v>
      </c>
      <c r="J95" s="9">
        <v>4</v>
      </c>
      <c r="K95" s="9">
        <v>2</v>
      </c>
      <c r="L95" s="11">
        <f>H95+K95</f>
        <v>7</v>
      </c>
      <c r="M95" s="27">
        <v>12</v>
      </c>
      <c r="N95" s="31">
        <f>L95+M95</f>
        <v>19</v>
      </c>
      <c r="O95" s="24"/>
    </row>
    <row r="96" spans="1:15" ht="18.75" x14ac:dyDescent="0.3">
      <c r="A96" s="2">
        <v>90</v>
      </c>
      <c r="B96" s="5" t="s">
        <v>11</v>
      </c>
      <c r="C96" s="6">
        <v>39467</v>
      </c>
      <c r="D96" s="5" t="s">
        <v>23</v>
      </c>
      <c r="E96" s="9">
        <v>69</v>
      </c>
      <c r="F96" s="9">
        <v>137</v>
      </c>
      <c r="G96" s="7">
        <f>E96/F96</f>
        <v>0.5036496350364964</v>
      </c>
      <c r="H96" s="8">
        <v>5</v>
      </c>
      <c r="I96" s="9">
        <v>29.45</v>
      </c>
      <c r="J96" s="9">
        <v>4.45</v>
      </c>
      <c r="K96" s="9">
        <v>1</v>
      </c>
      <c r="L96" s="11">
        <f>H96+K96</f>
        <v>6</v>
      </c>
      <c r="M96" s="27">
        <v>13</v>
      </c>
      <c r="N96" s="31">
        <f>L96+M96</f>
        <v>19</v>
      </c>
      <c r="O96" s="24"/>
    </row>
    <row r="97" spans="1:15" ht="18.75" x14ac:dyDescent="0.3">
      <c r="A97" s="2">
        <v>91</v>
      </c>
      <c r="B97" s="5" t="s">
        <v>55</v>
      </c>
      <c r="C97" s="6">
        <v>40271</v>
      </c>
      <c r="D97" s="5" t="s">
        <v>23</v>
      </c>
      <c r="E97" s="9">
        <v>61</v>
      </c>
      <c r="F97" s="9">
        <v>118</v>
      </c>
      <c r="G97" s="7">
        <f>E97/F97</f>
        <v>0.51694915254237284</v>
      </c>
      <c r="H97" s="8">
        <v>4</v>
      </c>
      <c r="I97" s="9">
        <v>19.899999999999999</v>
      </c>
      <c r="J97" s="9">
        <v>3.9</v>
      </c>
      <c r="K97" s="9">
        <v>2</v>
      </c>
      <c r="L97" s="11">
        <f>H97+K97</f>
        <v>6</v>
      </c>
      <c r="M97" s="27">
        <v>13</v>
      </c>
      <c r="N97" s="31">
        <f>L97+M97</f>
        <v>19</v>
      </c>
      <c r="O97" s="24"/>
    </row>
    <row r="98" spans="1:15" ht="18.75" x14ac:dyDescent="0.3">
      <c r="A98" s="2">
        <v>92</v>
      </c>
      <c r="B98" s="5" t="s">
        <v>30</v>
      </c>
      <c r="C98" s="6">
        <v>40058</v>
      </c>
      <c r="D98" s="5" t="s">
        <v>23</v>
      </c>
      <c r="E98" s="9">
        <v>62</v>
      </c>
      <c r="F98" s="9">
        <v>125</v>
      </c>
      <c r="G98" s="7">
        <f>E98/F98</f>
        <v>0.496</v>
      </c>
      <c r="H98" s="8">
        <v>5</v>
      </c>
      <c r="I98" s="9">
        <v>23.75</v>
      </c>
      <c r="J98" s="9">
        <v>5.2</v>
      </c>
      <c r="K98" s="9">
        <v>0</v>
      </c>
      <c r="L98" s="11">
        <f>H98+K98</f>
        <v>5</v>
      </c>
      <c r="M98" s="27">
        <v>14</v>
      </c>
      <c r="N98" s="31">
        <f>L98+M98</f>
        <v>19</v>
      </c>
      <c r="O98" s="24"/>
    </row>
    <row r="99" spans="1:15" ht="18.75" x14ac:dyDescent="0.3">
      <c r="A99" s="2">
        <v>93</v>
      </c>
      <c r="B99" s="5" t="s">
        <v>76</v>
      </c>
      <c r="C99" s="6">
        <v>40836</v>
      </c>
      <c r="D99" s="5" t="s">
        <v>70</v>
      </c>
      <c r="E99" s="9">
        <v>60</v>
      </c>
      <c r="F99" s="9">
        <v>116</v>
      </c>
      <c r="G99" s="7">
        <f>E99/F99</f>
        <v>0.51724137931034486</v>
      </c>
      <c r="H99" s="8">
        <v>4</v>
      </c>
      <c r="I99" s="9">
        <v>19.899999999999999</v>
      </c>
      <c r="J99" s="9">
        <v>3.9</v>
      </c>
      <c r="K99" s="9">
        <v>2</v>
      </c>
      <c r="L99" s="11">
        <f>H99+K99</f>
        <v>6</v>
      </c>
      <c r="M99" s="27">
        <v>12.5</v>
      </c>
      <c r="N99" s="31">
        <f>L99+M99</f>
        <v>18.5</v>
      </c>
      <c r="O99" s="24"/>
    </row>
    <row r="100" spans="1:15" ht="18.75" x14ac:dyDescent="0.3">
      <c r="A100" s="2">
        <v>94</v>
      </c>
      <c r="B100" s="5" t="s">
        <v>83</v>
      </c>
      <c r="C100" s="6">
        <v>40619</v>
      </c>
      <c r="D100" s="5" t="s">
        <v>111</v>
      </c>
      <c r="E100" s="9"/>
      <c r="F100" s="9"/>
      <c r="G100" s="7"/>
      <c r="H100" s="8"/>
      <c r="I100" s="9"/>
      <c r="J100" s="9"/>
      <c r="K100" s="9"/>
      <c r="L100" s="11">
        <f>H100+K100</f>
        <v>0</v>
      </c>
      <c r="M100" s="27">
        <v>18</v>
      </c>
      <c r="N100" s="31">
        <f>L100+M100</f>
        <v>18</v>
      </c>
      <c r="O100" s="24"/>
    </row>
    <row r="101" spans="1:15" ht="18.75" x14ac:dyDescent="0.3">
      <c r="A101" s="2">
        <v>95</v>
      </c>
      <c r="B101" s="5" t="s">
        <v>106</v>
      </c>
      <c r="C101" s="6">
        <v>40709</v>
      </c>
      <c r="D101" s="5" t="s">
        <v>27</v>
      </c>
      <c r="E101" s="9"/>
      <c r="F101" s="9"/>
      <c r="G101" s="7"/>
      <c r="H101" s="8"/>
      <c r="I101" s="9"/>
      <c r="J101" s="9"/>
      <c r="K101" s="9"/>
      <c r="L101" s="11">
        <f>H101+K101</f>
        <v>0</v>
      </c>
      <c r="M101" s="27">
        <v>16</v>
      </c>
      <c r="N101" s="31">
        <f>L101+M101</f>
        <v>16</v>
      </c>
      <c r="O101" s="24"/>
    </row>
    <row r="102" spans="1:15" ht="18.75" x14ac:dyDescent="0.3">
      <c r="A102" s="2">
        <v>96</v>
      </c>
      <c r="B102" s="5" t="s">
        <v>58</v>
      </c>
      <c r="C102" s="6">
        <v>40837</v>
      </c>
      <c r="D102" s="5" t="s">
        <v>107</v>
      </c>
      <c r="E102" s="9">
        <v>60</v>
      </c>
      <c r="F102" s="9">
        <v>115</v>
      </c>
      <c r="G102" s="7">
        <f>E102/F102</f>
        <v>0.52173913043478259</v>
      </c>
      <c r="H102" s="8">
        <v>4</v>
      </c>
      <c r="I102" s="9">
        <v>18.8</v>
      </c>
      <c r="J102" s="9">
        <v>2.8</v>
      </c>
      <c r="K102" s="9">
        <v>3</v>
      </c>
      <c r="L102" s="11">
        <f>H102+K102</f>
        <v>7</v>
      </c>
      <c r="M102" s="27">
        <v>8.5</v>
      </c>
      <c r="N102" s="31">
        <f>L102+M102</f>
        <v>15.5</v>
      </c>
      <c r="O102" s="24"/>
    </row>
    <row r="103" spans="1:15" ht="18.75" x14ac:dyDescent="0.3">
      <c r="A103" s="2">
        <v>97</v>
      </c>
      <c r="B103" s="5" t="s">
        <v>59</v>
      </c>
      <c r="C103" s="6">
        <v>40841</v>
      </c>
      <c r="D103" s="5" t="s">
        <v>107</v>
      </c>
      <c r="E103" s="9">
        <v>59</v>
      </c>
      <c r="F103" s="9">
        <v>115</v>
      </c>
      <c r="G103" s="7">
        <f>E103/F103</f>
        <v>0.5130434782608696</v>
      </c>
      <c r="H103" s="8">
        <v>4</v>
      </c>
      <c r="I103" s="9">
        <v>19.399999999999999</v>
      </c>
      <c r="J103" s="9">
        <v>3.4</v>
      </c>
      <c r="K103" s="9">
        <v>2</v>
      </c>
      <c r="L103" s="11">
        <f>H103+K103</f>
        <v>6</v>
      </c>
      <c r="M103" s="27">
        <v>9</v>
      </c>
      <c r="N103" s="31">
        <f>L103+M103</f>
        <v>15</v>
      </c>
      <c r="O103" s="24"/>
    </row>
    <row r="104" spans="1:15" ht="18.75" x14ac:dyDescent="0.3">
      <c r="A104" s="2">
        <v>98</v>
      </c>
      <c r="B104" s="5" t="s">
        <v>133</v>
      </c>
      <c r="C104" s="6">
        <v>41243</v>
      </c>
      <c r="D104" s="5" t="s">
        <v>70</v>
      </c>
      <c r="E104" s="9">
        <v>60</v>
      </c>
      <c r="F104" s="9">
        <v>118</v>
      </c>
      <c r="G104" s="7">
        <f>E104/F104</f>
        <v>0.50847457627118642</v>
      </c>
      <c r="H104" s="8">
        <v>4</v>
      </c>
      <c r="I104" s="9">
        <v>20.2</v>
      </c>
      <c r="J104" s="9">
        <v>4.2</v>
      </c>
      <c r="K104" s="9">
        <v>1</v>
      </c>
      <c r="L104" s="11">
        <f>H104+K104</f>
        <v>5</v>
      </c>
      <c r="M104" s="27">
        <v>9.5</v>
      </c>
      <c r="N104" s="31">
        <f>L104+M104</f>
        <v>14.5</v>
      </c>
      <c r="O104" s="24"/>
    </row>
    <row r="105" spans="1:15" ht="18.75" x14ac:dyDescent="0.3">
      <c r="A105" s="2">
        <v>99</v>
      </c>
      <c r="B105" s="5" t="s">
        <v>8</v>
      </c>
      <c r="C105" s="6">
        <v>39604</v>
      </c>
      <c r="D105" s="5" t="s">
        <v>23</v>
      </c>
      <c r="E105" s="9">
        <v>68</v>
      </c>
      <c r="F105" s="9">
        <v>134</v>
      </c>
      <c r="G105" s="7">
        <f>E105/F105</f>
        <v>0.5074626865671642</v>
      </c>
      <c r="H105" s="8">
        <v>4</v>
      </c>
      <c r="I105" s="9">
        <v>26.1</v>
      </c>
      <c r="J105" s="9">
        <v>3.1</v>
      </c>
      <c r="K105" s="9">
        <v>2</v>
      </c>
      <c r="L105" s="11">
        <f>H105+K105</f>
        <v>6</v>
      </c>
      <c r="M105" s="27">
        <v>8</v>
      </c>
      <c r="N105" s="31">
        <f>L105+M105</f>
        <v>14</v>
      </c>
      <c r="O105" s="24"/>
    </row>
    <row r="106" spans="1:15" ht="18.75" x14ac:dyDescent="0.3">
      <c r="A106" s="2">
        <v>100</v>
      </c>
      <c r="B106" s="5" t="s">
        <v>124</v>
      </c>
      <c r="C106" s="6">
        <v>40445</v>
      </c>
      <c r="D106" s="5" t="s">
        <v>18</v>
      </c>
      <c r="E106" s="9">
        <v>65</v>
      </c>
      <c r="F106" s="9">
        <v>122</v>
      </c>
      <c r="G106" s="7">
        <f>E106/F106</f>
        <v>0.53278688524590168</v>
      </c>
      <c r="H106" s="8">
        <v>3</v>
      </c>
      <c r="I106" s="9">
        <v>22.8</v>
      </c>
      <c r="J106" s="9">
        <v>5.8</v>
      </c>
      <c r="K106" s="9">
        <v>0</v>
      </c>
      <c r="L106" s="11">
        <f>H106+K106</f>
        <v>3</v>
      </c>
      <c r="M106" s="27">
        <v>10</v>
      </c>
      <c r="N106" s="31">
        <f>L106+M106</f>
        <v>13</v>
      </c>
      <c r="O106" s="24"/>
    </row>
    <row r="107" spans="1:15" ht="18.75" x14ac:dyDescent="0.3">
      <c r="A107" s="2">
        <v>101</v>
      </c>
      <c r="B107" s="5" t="s">
        <v>126</v>
      </c>
      <c r="C107" s="6">
        <v>40696</v>
      </c>
      <c r="D107" s="5" t="s">
        <v>111</v>
      </c>
      <c r="E107" s="9">
        <v>73</v>
      </c>
      <c r="F107" s="9">
        <v>121</v>
      </c>
      <c r="G107" s="7">
        <f>E107/F107</f>
        <v>0.60330578512396693</v>
      </c>
      <c r="H107" s="8">
        <v>1</v>
      </c>
      <c r="I107" s="9">
        <v>23.2</v>
      </c>
      <c r="J107" s="9">
        <v>6.7</v>
      </c>
      <c r="K107" s="9">
        <v>0</v>
      </c>
      <c r="L107" s="11">
        <f>H107+K107</f>
        <v>1</v>
      </c>
      <c r="M107" s="27">
        <v>12</v>
      </c>
      <c r="N107" s="31">
        <f>L107+M107</f>
        <v>13</v>
      </c>
      <c r="O107" s="24"/>
    </row>
    <row r="108" spans="1:15" ht="18.75" x14ac:dyDescent="0.3">
      <c r="A108" s="2">
        <v>102</v>
      </c>
      <c r="B108" s="5" t="s">
        <v>134</v>
      </c>
      <c r="C108" s="6">
        <v>39916</v>
      </c>
      <c r="D108" s="5" t="s">
        <v>23</v>
      </c>
      <c r="E108" s="9">
        <v>69</v>
      </c>
      <c r="F108" s="9">
        <v>135</v>
      </c>
      <c r="G108" s="7">
        <f>E108/F108</f>
        <v>0.51111111111111107</v>
      </c>
      <c r="H108" s="8">
        <v>4</v>
      </c>
      <c r="I108" s="9">
        <v>28</v>
      </c>
      <c r="J108" s="9">
        <v>4</v>
      </c>
      <c r="K108" s="9">
        <v>2</v>
      </c>
      <c r="L108" s="11">
        <f>H108+K108</f>
        <v>6</v>
      </c>
      <c r="M108" s="27">
        <v>5</v>
      </c>
      <c r="N108" s="31">
        <f>L108+M108</f>
        <v>11</v>
      </c>
      <c r="O108" s="24"/>
    </row>
    <row r="109" spans="1:15" ht="18.75" x14ac:dyDescent="0.3">
      <c r="A109" s="2">
        <v>103</v>
      </c>
      <c r="B109" s="5" t="s">
        <v>140</v>
      </c>
      <c r="C109" s="6">
        <v>40746</v>
      </c>
      <c r="D109" s="5" t="s">
        <v>70</v>
      </c>
      <c r="E109" s="9">
        <v>67</v>
      </c>
      <c r="F109" s="9">
        <v>127</v>
      </c>
      <c r="G109" s="7">
        <f>E109/F109</f>
        <v>0.52755905511811019</v>
      </c>
      <c r="H109" s="8">
        <v>3</v>
      </c>
      <c r="I109" s="9">
        <v>24.25</v>
      </c>
      <c r="J109" s="9">
        <v>4.75</v>
      </c>
      <c r="K109" s="9">
        <v>1</v>
      </c>
      <c r="L109" s="11">
        <f>H109+K109</f>
        <v>4</v>
      </c>
      <c r="M109" s="27">
        <v>7</v>
      </c>
      <c r="N109" s="31">
        <f>L109+M109</f>
        <v>11</v>
      </c>
      <c r="O109" s="24"/>
    </row>
    <row r="110" spans="1:15" ht="18.75" x14ac:dyDescent="0.3">
      <c r="A110" s="2">
        <v>104</v>
      </c>
      <c r="B110" s="5" t="s">
        <v>120</v>
      </c>
      <c r="C110" s="6">
        <v>40492</v>
      </c>
      <c r="D110" s="5" t="s">
        <v>70</v>
      </c>
      <c r="E110" s="9">
        <v>63</v>
      </c>
      <c r="F110" s="9">
        <v>121</v>
      </c>
      <c r="G110" s="7">
        <f>E110/F110</f>
        <v>0.52066115702479343</v>
      </c>
      <c r="H110" s="8">
        <v>4</v>
      </c>
      <c r="I110" s="9">
        <v>23.3</v>
      </c>
      <c r="J110" s="9">
        <v>7</v>
      </c>
      <c r="K110" s="9">
        <v>0</v>
      </c>
      <c r="L110" s="11">
        <f>H110+K110</f>
        <v>4</v>
      </c>
      <c r="M110" s="27">
        <v>5</v>
      </c>
      <c r="N110" s="31">
        <f>L110+M110</f>
        <v>9</v>
      </c>
      <c r="O110" s="24"/>
    </row>
    <row r="111" spans="1:15" ht="18.75" x14ac:dyDescent="0.3">
      <c r="A111" s="2">
        <v>105</v>
      </c>
      <c r="B111" s="5" t="s">
        <v>32</v>
      </c>
      <c r="C111" s="6">
        <v>40406</v>
      </c>
      <c r="D111" s="5" t="s">
        <v>107</v>
      </c>
      <c r="E111" s="9">
        <v>75</v>
      </c>
      <c r="F111" s="9">
        <v>128</v>
      </c>
      <c r="G111" s="7">
        <f>E111/F111</f>
        <v>0.5859375</v>
      </c>
      <c r="H111" s="8">
        <v>1</v>
      </c>
      <c r="I111" s="9">
        <v>22.6</v>
      </c>
      <c r="J111" s="9">
        <v>2.6</v>
      </c>
      <c r="K111" s="9">
        <v>3</v>
      </c>
      <c r="L111" s="11">
        <f>H111+K111</f>
        <v>4</v>
      </c>
      <c r="M111" s="27">
        <v>4</v>
      </c>
      <c r="N111" s="31">
        <f>L111+M111</f>
        <v>8</v>
      </c>
      <c r="O111" s="24"/>
    </row>
    <row r="112" spans="1:15" ht="18.75" x14ac:dyDescent="0.3">
      <c r="A112" s="2">
        <v>106</v>
      </c>
      <c r="B112" s="5" t="s">
        <v>63</v>
      </c>
      <c r="C112" s="6">
        <v>40832</v>
      </c>
      <c r="D112" s="5" t="s">
        <v>93</v>
      </c>
      <c r="E112" s="9">
        <v>59</v>
      </c>
      <c r="F112" s="9">
        <v>112</v>
      </c>
      <c r="G112" s="7">
        <f>E112/F112</f>
        <v>0.5267857142857143</v>
      </c>
      <c r="H112" s="8">
        <v>3</v>
      </c>
      <c r="I112" s="9">
        <v>18.399999999999999</v>
      </c>
      <c r="J112" s="9">
        <v>2.5</v>
      </c>
      <c r="K112" s="9">
        <v>3</v>
      </c>
      <c r="L112" s="11">
        <f>H112+K112</f>
        <v>6</v>
      </c>
      <c r="M112" s="27">
        <v>1.5</v>
      </c>
      <c r="N112" s="31">
        <f>L112+M112</f>
        <v>7.5</v>
      </c>
      <c r="O112" s="24"/>
    </row>
    <row r="113" spans="1:15" ht="18.75" x14ac:dyDescent="0.3">
      <c r="A113" s="2">
        <v>107</v>
      </c>
      <c r="B113" s="5" t="s">
        <v>95</v>
      </c>
      <c r="C113" s="32">
        <v>39579</v>
      </c>
      <c r="D113" s="5" t="s">
        <v>107</v>
      </c>
      <c r="E113" s="9">
        <v>62</v>
      </c>
      <c r="F113" s="9">
        <v>123</v>
      </c>
      <c r="G113" s="7">
        <f>E113/F113</f>
        <v>0.50406504065040647</v>
      </c>
      <c r="H113" s="8">
        <v>5</v>
      </c>
      <c r="I113" s="9">
        <v>21.6</v>
      </c>
      <c r="J113" s="9">
        <v>4</v>
      </c>
      <c r="K113" s="9">
        <v>2</v>
      </c>
      <c r="L113" s="11">
        <f>H113+K113</f>
        <v>7</v>
      </c>
      <c r="M113" s="27">
        <v>0</v>
      </c>
      <c r="N113" s="31">
        <f>L113+M113</f>
        <v>7</v>
      </c>
      <c r="O113" s="24"/>
    </row>
    <row r="114" spans="1:15" ht="18.75" x14ac:dyDescent="0.3">
      <c r="A114" s="2">
        <v>108</v>
      </c>
      <c r="B114" s="5" t="s">
        <v>57</v>
      </c>
      <c r="C114" s="6">
        <v>40847</v>
      </c>
      <c r="D114" s="5" t="s">
        <v>107</v>
      </c>
      <c r="E114" s="9"/>
      <c r="F114" s="9"/>
      <c r="G114" s="7"/>
      <c r="H114" s="8"/>
      <c r="I114" s="9"/>
      <c r="J114" s="9"/>
      <c r="K114" s="9"/>
      <c r="L114" s="11">
        <f>H114+K114</f>
        <v>0</v>
      </c>
      <c r="M114" s="27">
        <v>7</v>
      </c>
      <c r="N114" s="31">
        <f>L114+M114</f>
        <v>7</v>
      </c>
      <c r="O114" s="24"/>
    </row>
    <row r="115" spans="1:15" ht="18.75" x14ac:dyDescent="0.3">
      <c r="A115" s="2">
        <v>109</v>
      </c>
      <c r="B115" s="5" t="s">
        <v>19</v>
      </c>
      <c r="C115" s="6">
        <v>40134</v>
      </c>
      <c r="D115" s="5" t="s">
        <v>15</v>
      </c>
      <c r="E115" s="9">
        <v>61</v>
      </c>
      <c r="F115" s="9">
        <v>121</v>
      </c>
      <c r="G115" s="7">
        <f>E115/F115</f>
        <v>0.50413223140495866</v>
      </c>
      <c r="H115" s="8">
        <v>5</v>
      </c>
      <c r="I115" s="9">
        <v>21.8</v>
      </c>
      <c r="J115" s="9">
        <v>5.3</v>
      </c>
      <c r="K115" s="9">
        <v>0</v>
      </c>
      <c r="L115" s="11">
        <f>H115+K115</f>
        <v>5</v>
      </c>
      <c r="M115" s="27">
        <v>0</v>
      </c>
      <c r="N115" s="31">
        <f>L115+M115</f>
        <v>5</v>
      </c>
      <c r="O115" s="24"/>
    </row>
    <row r="116" spans="1:15" ht="18.75" x14ac:dyDescent="0.3">
      <c r="A116" s="2">
        <v>110</v>
      </c>
      <c r="B116" s="5" t="s">
        <v>91</v>
      </c>
      <c r="C116" s="6">
        <v>41021</v>
      </c>
      <c r="D116" s="5" t="s">
        <v>93</v>
      </c>
      <c r="E116" s="9">
        <v>64</v>
      </c>
      <c r="F116" s="9">
        <v>120</v>
      </c>
      <c r="G116" s="7">
        <f>E116/F116</f>
        <v>0.53333333333333333</v>
      </c>
      <c r="H116" s="8">
        <v>3</v>
      </c>
      <c r="I116" s="9">
        <v>22.85</v>
      </c>
      <c r="J116" s="9">
        <v>6.8</v>
      </c>
      <c r="K116" s="9">
        <v>0</v>
      </c>
      <c r="L116" s="11">
        <f>H116+K116</f>
        <v>3</v>
      </c>
      <c r="M116" s="27"/>
      <c r="N116" s="31">
        <f>L116+M116</f>
        <v>3</v>
      </c>
      <c r="O116" s="24"/>
    </row>
    <row r="117" spans="1:15" ht="18.75" x14ac:dyDescent="0.3">
      <c r="A117" s="33"/>
      <c r="B117" s="34"/>
      <c r="C117" s="35"/>
      <c r="D117" s="34"/>
      <c r="E117" s="36"/>
      <c r="F117" s="36"/>
      <c r="G117" s="37"/>
      <c r="H117" s="38"/>
      <c r="I117" s="36"/>
      <c r="J117" s="36"/>
      <c r="K117" s="36"/>
      <c r="L117" s="39"/>
      <c r="M117" s="40"/>
      <c r="N117" s="41"/>
      <c r="O117" s="24"/>
    </row>
    <row r="118" spans="1:15" ht="18.75" x14ac:dyDescent="0.3">
      <c r="A118" s="33"/>
      <c r="B118" s="34"/>
      <c r="C118" s="35"/>
      <c r="D118" s="34"/>
      <c r="E118" s="36"/>
      <c r="F118" s="36"/>
      <c r="G118" s="37"/>
      <c r="H118" s="38"/>
      <c r="I118" s="36"/>
      <c r="J118" s="36"/>
      <c r="K118" s="36"/>
      <c r="L118" s="39"/>
      <c r="M118" s="40"/>
      <c r="N118" s="41"/>
      <c r="O118" s="24"/>
    </row>
    <row r="119" spans="1:15" ht="18.75" x14ac:dyDescent="0.3">
      <c r="A119" s="33"/>
      <c r="B119" s="34"/>
      <c r="C119" s="35"/>
      <c r="D119" s="34"/>
      <c r="E119" s="36"/>
      <c r="F119" s="36"/>
      <c r="G119" s="37"/>
      <c r="H119" s="38"/>
      <c r="I119" s="36"/>
      <c r="J119" s="36"/>
      <c r="K119" s="36"/>
      <c r="L119" s="39"/>
      <c r="M119" s="40"/>
      <c r="N119" s="41"/>
      <c r="O119" s="24"/>
    </row>
    <row r="120" spans="1:15" ht="18.75" x14ac:dyDescent="0.3">
      <c r="A120" s="33"/>
      <c r="B120" s="34"/>
      <c r="C120" s="35"/>
      <c r="D120" s="34"/>
      <c r="E120" s="36"/>
      <c r="F120" s="36"/>
      <c r="G120" s="37"/>
      <c r="H120" s="38"/>
      <c r="I120" s="36"/>
      <c r="J120" s="36"/>
      <c r="K120" s="36"/>
      <c r="L120" s="39"/>
      <c r="M120" s="40"/>
      <c r="N120" s="41"/>
      <c r="O120" s="24"/>
    </row>
    <row r="121" spans="1:15" ht="18.75" x14ac:dyDescent="0.3">
      <c r="A121" s="33"/>
      <c r="B121" s="34"/>
      <c r="C121" s="35"/>
      <c r="D121" s="34"/>
      <c r="E121" s="36"/>
      <c r="F121" s="36"/>
      <c r="G121" s="37"/>
      <c r="H121" s="38"/>
      <c r="I121" s="36"/>
      <c r="J121" s="36"/>
      <c r="K121" s="36"/>
      <c r="L121" s="39"/>
      <c r="M121" s="40"/>
      <c r="N121" s="41"/>
      <c r="O121" s="24"/>
    </row>
    <row r="122" spans="1:15" ht="18.75" x14ac:dyDescent="0.3">
      <c r="A122" s="33"/>
      <c r="B122" s="34"/>
      <c r="C122" s="35"/>
      <c r="D122" s="34"/>
      <c r="E122" s="36"/>
      <c r="F122" s="36"/>
      <c r="G122" s="37"/>
      <c r="H122" s="38"/>
      <c r="I122" s="36"/>
      <c r="J122" s="36"/>
      <c r="K122" s="36"/>
      <c r="L122" s="39"/>
      <c r="M122" s="40"/>
      <c r="N122" s="40"/>
      <c r="O122" s="24"/>
    </row>
    <row r="123" spans="1:15" ht="18.75" x14ac:dyDescent="0.3">
      <c r="A123" s="33"/>
      <c r="B123" s="34"/>
      <c r="C123" s="35"/>
      <c r="D123" s="34"/>
      <c r="E123" s="36"/>
      <c r="F123" s="36"/>
      <c r="G123" s="37"/>
      <c r="H123" s="38"/>
      <c r="I123" s="36"/>
      <c r="J123" s="36"/>
      <c r="K123" s="36"/>
      <c r="L123" s="39"/>
      <c r="M123" s="40"/>
      <c r="N123" s="40"/>
      <c r="O123" s="24"/>
    </row>
    <row r="124" spans="1:15" ht="18.75" x14ac:dyDescent="0.3">
      <c r="A124" s="33"/>
      <c r="B124" s="34"/>
      <c r="C124" s="35"/>
      <c r="D124" s="34"/>
      <c r="E124" s="36"/>
      <c r="F124" s="36"/>
      <c r="G124" s="37"/>
      <c r="H124" s="38"/>
      <c r="I124" s="36"/>
      <c r="J124" s="36"/>
      <c r="K124" s="36"/>
      <c r="L124" s="39"/>
      <c r="M124" s="40"/>
      <c r="N124" s="40"/>
      <c r="O124" s="24"/>
    </row>
    <row r="125" spans="1:15" ht="18.75" x14ac:dyDescent="0.3">
      <c r="A125" s="33"/>
      <c r="B125" s="34"/>
      <c r="C125" s="35"/>
      <c r="D125" s="34"/>
      <c r="E125" s="36"/>
      <c r="F125" s="36"/>
      <c r="G125" s="37"/>
      <c r="H125" s="38"/>
      <c r="I125" s="36"/>
      <c r="J125" s="36"/>
      <c r="K125" s="36"/>
      <c r="L125" s="39"/>
      <c r="M125" s="40"/>
      <c r="N125" s="40"/>
      <c r="O125" s="24"/>
    </row>
    <row r="126" spans="1:15" ht="18.75" x14ac:dyDescent="0.3">
      <c r="A126" s="33"/>
      <c r="B126" s="34"/>
      <c r="C126" s="35"/>
      <c r="D126" s="34"/>
      <c r="E126" s="36"/>
      <c r="F126" s="36"/>
      <c r="G126" s="37"/>
      <c r="H126" s="38"/>
      <c r="I126" s="36"/>
      <c r="J126" s="36"/>
      <c r="K126" s="36"/>
      <c r="L126" s="39"/>
      <c r="M126" s="40"/>
      <c r="N126" s="40"/>
      <c r="O126" s="24"/>
    </row>
    <row r="127" spans="1:15" ht="18.75" x14ac:dyDescent="0.3">
      <c r="A127" s="33"/>
      <c r="B127" s="34"/>
      <c r="C127" s="35"/>
      <c r="D127" s="34"/>
      <c r="E127" s="36"/>
      <c r="F127" s="36"/>
      <c r="G127" s="37"/>
      <c r="H127" s="38"/>
      <c r="I127" s="36"/>
      <c r="J127" s="36"/>
      <c r="K127" s="36"/>
      <c r="L127" s="39"/>
      <c r="M127" s="40"/>
      <c r="N127" s="40"/>
      <c r="O127" s="24"/>
    </row>
    <row r="128" spans="1:15" ht="18.75" x14ac:dyDescent="0.3">
      <c r="A128" s="33"/>
      <c r="B128" s="34"/>
      <c r="C128" s="35"/>
      <c r="D128" s="34"/>
      <c r="E128" s="36"/>
      <c r="F128" s="36"/>
      <c r="G128" s="37"/>
      <c r="H128" s="38"/>
      <c r="I128" s="36"/>
      <c r="J128" s="36"/>
      <c r="K128" s="36"/>
      <c r="L128" s="39"/>
      <c r="M128" s="40"/>
      <c r="N128" s="40"/>
      <c r="O128" s="24"/>
    </row>
    <row r="129" spans="1:15" ht="18.75" x14ac:dyDescent="0.3">
      <c r="A129" s="33"/>
      <c r="B129" s="34"/>
      <c r="C129" s="35"/>
      <c r="D129" s="34"/>
      <c r="E129" s="36"/>
      <c r="F129" s="36"/>
      <c r="G129" s="37"/>
      <c r="H129" s="38"/>
      <c r="I129" s="36"/>
      <c r="J129" s="36"/>
      <c r="K129" s="36"/>
      <c r="L129" s="39"/>
      <c r="M129" s="40"/>
      <c r="N129" s="40"/>
      <c r="O129" s="24"/>
    </row>
    <row r="130" spans="1:15" ht="18.75" x14ac:dyDescent="0.3">
      <c r="A130" s="33"/>
      <c r="B130" s="34"/>
      <c r="C130" s="35"/>
      <c r="D130" s="34"/>
      <c r="E130" s="36"/>
      <c r="F130" s="36"/>
      <c r="G130" s="37"/>
      <c r="H130" s="38"/>
      <c r="I130" s="36"/>
      <c r="J130" s="36"/>
      <c r="K130" s="36"/>
      <c r="L130" s="39"/>
      <c r="M130" s="40"/>
      <c r="N130" s="40"/>
      <c r="O130" s="24"/>
    </row>
    <row r="131" spans="1:15" ht="18.75" x14ac:dyDescent="0.3">
      <c r="A131" s="33"/>
      <c r="B131" s="34"/>
      <c r="C131" s="35"/>
      <c r="D131" s="34"/>
      <c r="E131" s="36"/>
      <c r="F131" s="36"/>
      <c r="G131" s="37"/>
      <c r="H131" s="38"/>
      <c r="I131" s="36"/>
      <c r="J131" s="36"/>
      <c r="K131" s="36"/>
      <c r="L131" s="39"/>
      <c r="M131" s="40"/>
      <c r="N131" s="40"/>
      <c r="O131" s="24"/>
    </row>
    <row r="132" spans="1:15" ht="18.75" x14ac:dyDescent="0.3">
      <c r="A132" s="33"/>
      <c r="B132" s="34"/>
      <c r="C132" s="35"/>
      <c r="D132" s="34"/>
      <c r="E132" s="36"/>
      <c r="F132" s="36"/>
      <c r="G132" s="37"/>
      <c r="H132" s="38"/>
      <c r="I132" s="36"/>
      <c r="J132" s="36"/>
      <c r="K132" s="36"/>
      <c r="L132" s="39"/>
      <c r="M132" s="40"/>
      <c r="N132" s="40"/>
      <c r="O132" s="24"/>
    </row>
    <row r="133" spans="1:15" ht="18.75" x14ac:dyDescent="0.3">
      <c r="A133" s="33"/>
      <c r="B133" s="34"/>
      <c r="C133" s="35"/>
      <c r="D133" s="34"/>
      <c r="E133" s="36"/>
      <c r="F133" s="36"/>
      <c r="G133" s="37"/>
      <c r="H133" s="38"/>
      <c r="I133" s="36"/>
      <c r="J133" s="36"/>
      <c r="K133" s="36"/>
      <c r="L133" s="39"/>
      <c r="M133" s="40"/>
      <c r="N133" s="40"/>
      <c r="O133" s="24"/>
    </row>
    <row r="134" spans="1:15" ht="18.75" x14ac:dyDescent="0.3">
      <c r="A134" s="33"/>
      <c r="B134" s="34"/>
      <c r="C134" s="35"/>
      <c r="D134" s="34"/>
      <c r="E134" s="36"/>
      <c r="F134" s="36"/>
      <c r="G134" s="37"/>
      <c r="H134" s="38"/>
      <c r="I134" s="36"/>
      <c r="J134" s="36"/>
      <c r="K134" s="36"/>
      <c r="L134" s="39"/>
      <c r="M134" s="40"/>
      <c r="N134" s="40"/>
      <c r="O134" s="24"/>
    </row>
    <row r="135" spans="1:15" ht="18.75" x14ac:dyDescent="0.3">
      <c r="A135" s="33"/>
      <c r="B135" s="34"/>
      <c r="C135" s="35"/>
      <c r="D135" s="34"/>
      <c r="E135" s="36"/>
      <c r="F135" s="36"/>
      <c r="G135" s="37"/>
      <c r="H135" s="38"/>
      <c r="I135" s="36"/>
      <c r="J135" s="36"/>
      <c r="K135" s="36"/>
      <c r="L135" s="39"/>
      <c r="M135" s="40"/>
      <c r="N135" s="40"/>
      <c r="O135" s="24"/>
    </row>
    <row r="136" spans="1:15" ht="18.75" x14ac:dyDescent="0.3">
      <c r="A136" s="33"/>
      <c r="B136" s="34"/>
      <c r="C136" s="35"/>
      <c r="D136" s="34"/>
      <c r="E136" s="36"/>
      <c r="F136" s="36"/>
      <c r="G136" s="37"/>
      <c r="H136" s="38"/>
      <c r="I136" s="36"/>
      <c r="J136" s="36"/>
      <c r="K136" s="36"/>
      <c r="L136" s="39"/>
      <c r="M136" s="40"/>
      <c r="N136" s="40"/>
      <c r="O136" s="24"/>
    </row>
    <row r="137" spans="1:15" ht="18.75" x14ac:dyDescent="0.3">
      <c r="A137" s="33"/>
      <c r="B137" s="34"/>
      <c r="C137" s="35"/>
      <c r="D137" s="34"/>
      <c r="E137" s="36"/>
      <c r="F137" s="36"/>
      <c r="G137" s="37"/>
      <c r="H137" s="38"/>
      <c r="I137" s="36"/>
      <c r="J137" s="36"/>
      <c r="K137" s="36"/>
      <c r="L137" s="39"/>
      <c r="M137" s="40"/>
      <c r="N137" s="40"/>
      <c r="O137" s="24"/>
    </row>
    <row r="138" spans="1:15" ht="18.75" x14ac:dyDescent="0.3">
      <c r="A138" s="33"/>
      <c r="B138" s="34"/>
      <c r="C138" s="34"/>
      <c r="D138" s="34"/>
      <c r="E138" s="36"/>
      <c r="F138" s="36"/>
      <c r="G138" s="42"/>
      <c r="H138" s="38"/>
      <c r="I138" s="36"/>
      <c r="J138" s="36"/>
      <c r="K138" s="36"/>
      <c r="L138" s="39"/>
      <c r="M138" s="40"/>
      <c r="N138" s="40"/>
      <c r="O138" s="24"/>
    </row>
    <row r="139" spans="1:15" ht="18.75" x14ac:dyDescent="0.3">
      <c r="A139" s="33"/>
      <c r="B139" s="34"/>
      <c r="C139" s="34"/>
      <c r="D139" s="34"/>
      <c r="E139" s="36"/>
      <c r="F139" s="36"/>
      <c r="G139" s="42"/>
      <c r="H139" s="38"/>
      <c r="I139" s="36"/>
      <c r="J139" s="36"/>
      <c r="K139" s="36"/>
      <c r="L139" s="43"/>
      <c r="M139" s="40"/>
      <c r="N139" s="40"/>
      <c r="O139" s="24"/>
    </row>
    <row r="140" spans="1:15" ht="18.75" x14ac:dyDescent="0.3">
      <c r="A140" s="33"/>
      <c r="B140" s="34"/>
      <c r="C140" s="34"/>
      <c r="D140" s="34"/>
      <c r="E140" s="36"/>
      <c r="F140" s="36"/>
      <c r="G140" s="42"/>
      <c r="H140" s="38"/>
      <c r="I140" s="36"/>
      <c r="J140" s="36"/>
      <c r="K140" s="36"/>
      <c r="L140" s="43"/>
      <c r="M140" s="40"/>
      <c r="N140" s="40"/>
      <c r="O140" s="24"/>
    </row>
    <row r="141" spans="1:15" ht="18.75" x14ac:dyDescent="0.3">
      <c r="A141" s="33"/>
      <c r="B141" s="34"/>
      <c r="C141" s="34"/>
      <c r="D141" s="34"/>
      <c r="E141" s="36"/>
      <c r="F141" s="36"/>
      <c r="G141" s="34"/>
      <c r="H141" s="38"/>
      <c r="I141" s="36"/>
      <c r="J141" s="36"/>
      <c r="K141" s="36"/>
      <c r="L141" s="43"/>
      <c r="M141" s="40"/>
      <c r="N141" s="40"/>
      <c r="O141" s="24"/>
    </row>
    <row r="142" spans="1:15" ht="18.75" x14ac:dyDescent="0.3">
      <c r="A142" s="33"/>
      <c r="B142" s="34"/>
      <c r="C142" s="34"/>
      <c r="D142" s="34"/>
      <c r="E142" s="36"/>
      <c r="F142" s="36"/>
      <c r="G142" s="34"/>
      <c r="H142" s="38"/>
      <c r="I142" s="36"/>
      <c r="J142" s="36"/>
      <c r="K142" s="36"/>
      <c r="L142" s="43"/>
      <c r="M142" s="40"/>
      <c r="N142" s="40"/>
      <c r="O142" s="24"/>
    </row>
    <row r="143" spans="1:15" ht="18.75" x14ac:dyDescent="0.3">
      <c r="A143" s="33"/>
      <c r="B143" s="34"/>
      <c r="C143" s="34"/>
      <c r="D143" s="34"/>
      <c r="E143" s="36"/>
      <c r="F143" s="36"/>
      <c r="G143" s="34"/>
      <c r="H143" s="38"/>
      <c r="I143" s="36"/>
      <c r="J143" s="36"/>
      <c r="K143" s="36"/>
      <c r="L143" s="21"/>
      <c r="M143" s="40"/>
      <c r="N143" s="40"/>
      <c r="O143" s="24"/>
    </row>
    <row r="144" spans="1:15" ht="18.75" x14ac:dyDescent="0.3">
      <c r="A144" s="33"/>
      <c r="B144" s="33"/>
      <c r="C144" s="33"/>
      <c r="D144" s="33"/>
      <c r="E144" s="44"/>
      <c r="F144" s="44"/>
      <c r="G144" s="33"/>
      <c r="H144" s="45"/>
      <c r="I144" s="44"/>
      <c r="J144" s="44"/>
      <c r="K144" s="44"/>
      <c r="L144" s="40"/>
      <c r="M144" s="40"/>
      <c r="N144" s="40"/>
      <c r="O144" s="24"/>
    </row>
    <row r="145" spans="1:15" ht="18.75" x14ac:dyDescent="0.3">
      <c r="A145" s="33"/>
      <c r="B145" s="33"/>
      <c r="C145" s="33"/>
      <c r="D145" s="33"/>
      <c r="E145" s="44"/>
      <c r="F145" s="44"/>
      <c r="G145" s="33"/>
      <c r="H145" s="44"/>
      <c r="I145" s="44"/>
      <c r="J145" s="44"/>
      <c r="K145" s="44"/>
      <c r="L145" s="40"/>
      <c r="M145" s="40"/>
      <c r="N145" s="40"/>
      <c r="O145" s="24"/>
    </row>
    <row r="146" spans="1:15" ht="18.75" x14ac:dyDescent="0.3">
      <c r="A146" s="33"/>
      <c r="B146" s="33"/>
      <c r="C146" s="33"/>
      <c r="D146" s="33"/>
      <c r="E146" s="44"/>
      <c r="F146" s="44"/>
      <c r="G146" s="33"/>
      <c r="H146" s="44"/>
      <c r="I146" s="44"/>
      <c r="J146" s="44"/>
      <c r="K146" s="44"/>
      <c r="L146" s="40"/>
      <c r="M146" s="40"/>
      <c r="N146" s="40"/>
      <c r="O146" s="24"/>
    </row>
    <row r="147" spans="1:15" ht="18.75" x14ac:dyDescent="0.3">
      <c r="A147" s="33"/>
      <c r="B147" s="33"/>
      <c r="C147" s="33"/>
      <c r="D147" s="33"/>
      <c r="E147" s="44"/>
      <c r="F147" s="44"/>
      <c r="G147" s="33"/>
      <c r="H147" s="44"/>
      <c r="I147" s="44"/>
      <c r="J147" s="44"/>
      <c r="K147" s="44"/>
      <c r="L147" s="40"/>
      <c r="M147" s="40"/>
      <c r="N147" s="40"/>
      <c r="O147" s="24"/>
    </row>
    <row r="148" spans="1:15" ht="18.75" x14ac:dyDescent="0.3">
      <c r="A148" s="33"/>
      <c r="B148" s="33"/>
      <c r="C148" s="33"/>
      <c r="D148" s="33"/>
      <c r="E148" s="44"/>
      <c r="F148" s="44"/>
      <c r="G148" s="33"/>
      <c r="H148" s="44"/>
      <c r="I148" s="44"/>
      <c r="J148" s="44"/>
      <c r="K148" s="44"/>
      <c r="L148" s="40"/>
      <c r="M148" s="40"/>
      <c r="N148" s="40"/>
      <c r="O148" s="24"/>
    </row>
    <row r="149" spans="1:15" ht="18.75" x14ac:dyDescent="0.3">
      <c r="A149" s="33"/>
      <c r="B149" s="33"/>
      <c r="C149" s="33"/>
      <c r="D149" s="33"/>
      <c r="E149" s="44"/>
      <c r="F149" s="44"/>
      <c r="G149" s="33"/>
      <c r="H149" s="44"/>
      <c r="I149" s="44"/>
      <c r="J149" s="44"/>
      <c r="K149" s="44"/>
      <c r="L149" s="40"/>
      <c r="M149" s="40"/>
      <c r="N149" s="40"/>
      <c r="O149" s="24"/>
    </row>
    <row r="150" spans="1:15" ht="18.75" x14ac:dyDescent="0.3">
      <c r="A150" s="33"/>
      <c r="B150" s="33"/>
      <c r="C150" s="33"/>
      <c r="D150" s="33"/>
      <c r="E150" s="44"/>
      <c r="F150" s="44"/>
      <c r="G150" s="33"/>
      <c r="H150" s="44"/>
      <c r="I150" s="44"/>
      <c r="J150" s="44"/>
      <c r="K150" s="44"/>
      <c r="L150" s="40"/>
      <c r="M150" s="40"/>
      <c r="N150" s="40"/>
      <c r="O150" s="24"/>
    </row>
    <row r="151" spans="1:15" ht="18.75" x14ac:dyDescent="0.3">
      <c r="A151" s="33"/>
      <c r="B151" s="33"/>
      <c r="C151" s="33"/>
      <c r="D151" s="33"/>
      <c r="E151" s="44"/>
      <c r="F151" s="44"/>
      <c r="G151" s="33"/>
      <c r="H151" s="44"/>
      <c r="I151" s="44"/>
      <c r="J151" s="44"/>
      <c r="K151" s="44"/>
      <c r="L151" s="40"/>
      <c r="M151" s="40"/>
      <c r="N151" s="40"/>
      <c r="O151" s="24"/>
    </row>
    <row r="152" spans="1:15" ht="18.75" x14ac:dyDescent="0.3">
      <c r="A152" s="1"/>
      <c r="B152" s="1"/>
      <c r="C152" s="1"/>
      <c r="D152" s="1"/>
      <c r="E152" s="3"/>
      <c r="F152" s="3"/>
      <c r="G152" s="1"/>
      <c r="H152" s="3"/>
      <c r="I152" s="3"/>
      <c r="J152" s="3"/>
      <c r="K152" s="3"/>
      <c r="O152" s="24"/>
    </row>
    <row r="153" spans="1:15" ht="18.75" x14ac:dyDescent="0.3">
      <c r="A153" s="1"/>
      <c r="B153" s="1"/>
      <c r="C153" s="1"/>
      <c r="D153" s="1"/>
      <c r="E153" s="3"/>
      <c r="F153" s="3"/>
      <c r="G153" s="1"/>
      <c r="H153" s="3"/>
      <c r="I153" s="3"/>
      <c r="J153" s="3"/>
      <c r="K153" s="3"/>
      <c r="O153" s="24"/>
    </row>
    <row r="154" spans="1:15" ht="18.75" x14ac:dyDescent="0.3">
      <c r="A154" s="1"/>
      <c r="B154" s="1"/>
      <c r="C154" s="1"/>
      <c r="D154" s="1"/>
      <c r="E154" s="3"/>
      <c r="F154" s="3"/>
      <c r="G154" s="1"/>
      <c r="H154" s="3"/>
      <c r="I154" s="3"/>
      <c r="J154" s="3"/>
      <c r="K154" s="3"/>
      <c r="O154" s="24"/>
    </row>
    <row r="155" spans="1:15" ht="18.75" x14ac:dyDescent="0.3">
      <c r="A155" s="1"/>
      <c r="B155" s="1"/>
      <c r="C155" s="1"/>
      <c r="D155" s="1"/>
      <c r="E155" s="3"/>
      <c r="F155" s="3"/>
      <c r="G155" s="1"/>
      <c r="H155" s="3"/>
      <c r="I155" s="3"/>
      <c r="J155" s="3"/>
      <c r="K155" s="3"/>
      <c r="O155" s="24"/>
    </row>
    <row r="156" spans="1:15" ht="18.75" x14ac:dyDescent="0.3">
      <c r="A156" s="1"/>
      <c r="B156" s="1"/>
      <c r="C156" s="1"/>
      <c r="D156" s="1"/>
      <c r="E156" s="3"/>
      <c r="F156" s="3"/>
      <c r="G156" s="1"/>
      <c r="H156" s="3"/>
      <c r="I156" s="3"/>
      <c r="J156" s="3"/>
      <c r="K156" s="3"/>
      <c r="O156" s="24"/>
    </row>
    <row r="157" spans="1:15" ht="18.75" x14ac:dyDescent="0.3">
      <c r="A157" s="1"/>
      <c r="B157" s="1"/>
      <c r="C157" s="1"/>
      <c r="D157" s="1"/>
      <c r="E157" s="3"/>
      <c r="F157" s="3"/>
      <c r="G157" s="1"/>
      <c r="H157" s="3"/>
      <c r="I157" s="3"/>
      <c r="J157" s="3"/>
      <c r="K157" s="3"/>
    </row>
    <row r="158" spans="1:15" ht="18.75" x14ac:dyDescent="0.3">
      <c r="A158" s="1"/>
      <c r="B158" s="1"/>
      <c r="C158" s="1"/>
      <c r="D158" s="1"/>
      <c r="E158" s="3"/>
      <c r="F158" s="3"/>
      <c r="G158" s="1"/>
      <c r="H158" s="3"/>
      <c r="I158" s="3"/>
      <c r="J158" s="3"/>
      <c r="K158" s="3"/>
    </row>
    <row r="159" spans="1:15" ht="18.75" x14ac:dyDescent="0.3">
      <c r="A159" s="1"/>
      <c r="B159" s="1"/>
      <c r="C159" s="1"/>
      <c r="D159" s="1"/>
      <c r="E159" s="3"/>
      <c r="F159" s="3"/>
      <c r="G159" s="1"/>
      <c r="H159" s="3"/>
      <c r="I159" s="3"/>
      <c r="J159" s="3"/>
      <c r="K159" s="3"/>
    </row>
    <row r="160" spans="1:15" ht="18.75" x14ac:dyDescent="0.3">
      <c r="A160" s="1"/>
      <c r="B160" s="1"/>
      <c r="C160" s="1"/>
      <c r="D160" s="1"/>
      <c r="E160" s="3"/>
      <c r="F160" s="3"/>
      <c r="G160" s="1"/>
      <c r="H160" s="3"/>
      <c r="I160" s="3"/>
      <c r="J160" s="3"/>
      <c r="K160" s="3"/>
    </row>
    <row r="161" spans="1:11" ht="18.75" x14ac:dyDescent="0.3">
      <c r="A161" s="1"/>
      <c r="B161" s="1"/>
      <c r="C161" s="1"/>
      <c r="D161" s="1"/>
      <c r="E161" s="3"/>
      <c r="F161" s="3"/>
      <c r="G161" s="1"/>
      <c r="H161" s="3"/>
      <c r="I161" s="3"/>
      <c r="J161" s="3"/>
      <c r="K161" s="3"/>
    </row>
    <row r="162" spans="1:11" ht="18.75" x14ac:dyDescent="0.3">
      <c r="A162" s="1"/>
      <c r="B162" s="1"/>
      <c r="C162" s="1"/>
      <c r="D162" s="1"/>
      <c r="E162" s="3"/>
      <c r="F162" s="3"/>
      <c r="G162" s="1"/>
      <c r="H162" s="3"/>
      <c r="I162" s="3"/>
      <c r="J162" s="3"/>
      <c r="K162" s="3"/>
    </row>
    <row r="163" spans="1:11" ht="18.75" x14ac:dyDescent="0.3">
      <c r="A163" s="1"/>
      <c r="B163" s="1"/>
      <c r="C163" s="1"/>
      <c r="D163" s="1"/>
      <c r="E163" s="3"/>
      <c r="F163" s="3"/>
      <c r="G163" s="1"/>
      <c r="H163" s="3"/>
      <c r="I163" s="3"/>
      <c r="J163" s="3"/>
      <c r="K163" s="3"/>
    </row>
    <row r="164" spans="1:11" ht="18.75" x14ac:dyDescent="0.3">
      <c r="A164" s="1"/>
      <c r="B164" s="1"/>
      <c r="C164" s="1"/>
      <c r="D164" s="1"/>
      <c r="E164" s="3"/>
      <c r="F164" s="3"/>
      <c r="G164" s="1"/>
      <c r="H164" s="3"/>
      <c r="I164" s="3"/>
      <c r="J164" s="3"/>
      <c r="K164" s="3"/>
    </row>
    <row r="165" spans="1:11" ht="18.75" x14ac:dyDescent="0.3">
      <c r="A165" s="1"/>
      <c r="B165" s="1"/>
      <c r="C165" s="1"/>
      <c r="D165" s="1"/>
      <c r="E165" s="3"/>
      <c r="F165" s="3"/>
      <c r="G165" s="1"/>
      <c r="H165" s="3"/>
      <c r="I165" s="3"/>
      <c r="J165" s="3"/>
      <c r="K165" s="3"/>
    </row>
    <row r="166" spans="1:11" ht="18.75" x14ac:dyDescent="0.3">
      <c r="A166" s="1"/>
      <c r="B166" s="1"/>
      <c r="C166" s="1"/>
      <c r="D166" s="1"/>
      <c r="E166" s="3"/>
      <c r="F166" s="3"/>
      <c r="G166" s="1"/>
      <c r="H166" s="3"/>
      <c r="I166" s="3"/>
      <c r="J166" s="3"/>
      <c r="K166" s="3"/>
    </row>
    <row r="167" spans="1:11" ht="18.75" x14ac:dyDescent="0.3">
      <c r="A167" s="1"/>
      <c r="B167" s="1"/>
      <c r="C167" s="1"/>
      <c r="D167" s="1"/>
      <c r="E167" s="3"/>
      <c r="F167" s="3"/>
      <c r="G167" s="1"/>
      <c r="H167" s="3"/>
      <c r="I167" s="3"/>
      <c r="J167" s="3"/>
      <c r="K167" s="3"/>
    </row>
    <row r="168" spans="1:11" ht="18.75" x14ac:dyDescent="0.3">
      <c r="A168" s="1"/>
      <c r="B168" s="1"/>
      <c r="C168" s="1"/>
      <c r="D168" s="1"/>
      <c r="E168" s="3"/>
      <c r="F168" s="3"/>
      <c r="G168" s="1"/>
      <c r="H168" s="3"/>
      <c r="I168" s="3"/>
      <c r="J168" s="3"/>
      <c r="K168" s="3"/>
    </row>
    <row r="169" spans="1:11" ht="18.75" x14ac:dyDescent="0.3">
      <c r="A169" s="1"/>
      <c r="B169" s="1"/>
      <c r="C169" s="1"/>
      <c r="D169" s="1"/>
      <c r="E169" s="3"/>
      <c r="F169" s="3"/>
      <c r="G169" s="1"/>
      <c r="H169" s="3"/>
      <c r="I169" s="3"/>
      <c r="J169" s="3"/>
      <c r="K169" s="3"/>
    </row>
    <row r="170" spans="1:11" ht="18.75" x14ac:dyDescent="0.3">
      <c r="A170" s="1"/>
      <c r="B170" s="1"/>
      <c r="C170" s="1"/>
      <c r="D170" s="1"/>
      <c r="E170" s="3"/>
      <c r="F170" s="3"/>
      <c r="G170" s="1"/>
      <c r="H170" s="3"/>
      <c r="I170" s="3"/>
      <c r="J170" s="3"/>
      <c r="K170" s="3"/>
    </row>
    <row r="171" spans="1:11" ht="18.75" x14ac:dyDescent="0.3">
      <c r="A171" s="1"/>
      <c r="B171" s="1"/>
      <c r="C171" s="1"/>
      <c r="D171" s="1"/>
      <c r="E171" s="3"/>
      <c r="F171" s="3"/>
      <c r="G171" s="1"/>
      <c r="H171" s="3"/>
      <c r="I171" s="3"/>
      <c r="J171" s="3"/>
      <c r="K171" s="3"/>
    </row>
    <row r="172" spans="1:11" ht="18.75" x14ac:dyDescent="0.3">
      <c r="A172" s="1"/>
      <c r="B172" s="1"/>
      <c r="C172" s="1"/>
      <c r="D172" s="1"/>
      <c r="E172" s="3"/>
      <c r="F172" s="3"/>
      <c r="G172" s="1"/>
      <c r="H172" s="3"/>
      <c r="I172" s="3"/>
      <c r="J172" s="3"/>
      <c r="K172" s="3"/>
    </row>
    <row r="173" spans="1:11" ht="18.75" x14ac:dyDescent="0.3">
      <c r="A173" s="1"/>
      <c r="B173" s="1"/>
      <c r="C173" s="1"/>
      <c r="D173" s="1"/>
      <c r="E173" s="3"/>
      <c r="F173" s="3"/>
      <c r="G173" s="1"/>
      <c r="H173" s="3"/>
      <c r="I173" s="3"/>
      <c r="J173" s="3"/>
      <c r="K173" s="3"/>
    </row>
    <row r="174" spans="1:11" ht="18.75" x14ac:dyDescent="0.3">
      <c r="A174" s="1"/>
      <c r="B174" s="1"/>
      <c r="C174" s="1"/>
      <c r="D174" s="1"/>
      <c r="E174" s="3"/>
      <c r="F174" s="3"/>
      <c r="G174" s="1"/>
      <c r="H174" s="3"/>
      <c r="I174" s="3"/>
      <c r="J174" s="3"/>
      <c r="K174" s="3"/>
    </row>
    <row r="175" spans="1:11" ht="18.75" x14ac:dyDescent="0.3">
      <c r="A175" s="1"/>
      <c r="B175" s="1"/>
      <c r="C175" s="1"/>
      <c r="D175" s="1"/>
      <c r="E175" s="3"/>
      <c r="F175" s="3"/>
      <c r="G175" s="1"/>
      <c r="H175" s="3"/>
      <c r="I175" s="3"/>
      <c r="J175" s="3"/>
      <c r="K175" s="3"/>
    </row>
    <row r="176" spans="1:11" ht="18.75" x14ac:dyDescent="0.3">
      <c r="A176" s="1"/>
      <c r="B176" s="1"/>
      <c r="C176" s="1"/>
      <c r="D176" s="1"/>
      <c r="E176" s="3"/>
      <c r="F176" s="3"/>
      <c r="G176" s="1"/>
      <c r="H176" s="3"/>
      <c r="I176" s="3"/>
      <c r="J176" s="3"/>
      <c r="K176" s="3"/>
    </row>
    <row r="177" spans="1:11" ht="18.75" x14ac:dyDescent="0.3">
      <c r="A177" s="1"/>
      <c r="B177" s="1"/>
      <c r="C177" s="1"/>
      <c r="D177" s="1"/>
      <c r="E177" s="3"/>
      <c r="F177" s="3"/>
      <c r="G177" s="1"/>
      <c r="H177" s="3"/>
      <c r="I177" s="3"/>
      <c r="J177" s="3"/>
      <c r="K177" s="3"/>
    </row>
    <row r="178" spans="1:11" ht="18.75" x14ac:dyDescent="0.3">
      <c r="A178" s="1"/>
      <c r="B178" s="1"/>
      <c r="C178" s="1"/>
      <c r="D178" s="1"/>
      <c r="E178" s="3"/>
      <c r="F178" s="3"/>
      <c r="G178" s="1"/>
      <c r="H178" s="3"/>
      <c r="I178" s="3"/>
      <c r="J178" s="3"/>
      <c r="K178" s="3"/>
    </row>
    <row r="179" spans="1:11" ht="18.75" x14ac:dyDescent="0.3">
      <c r="A179" s="1"/>
      <c r="B179" s="1"/>
      <c r="C179" s="1"/>
      <c r="D179" s="1"/>
      <c r="E179" s="3"/>
      <c r="F179" s="3"/>
      <c r="G179" s="1"/>
      <c r="H179" s="3"/>
      <c r="I179" s="3"/>
      <c r="J179" s="3"/>
      <c r="K179" s="3"/>
    </row>
  </sheetData>
  <sortState ref="B7:N141">
    <sortCondition descending="1" ref="N7:N141"/>
  </sortState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0" sqref="J1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2018-05-11T06:48:05Z</dcterms:modified>
</cp:coreProperties>
</file>